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7" i="1"/>
  <c r="D39" l="1"/>
  <c r="D36" s="1"/>
  <c r="D18"/>
  <c r="D21"/>
  <c r="D20" s="1"/>
  <c r="D79" l="1"/>
  <c r="D77" l="1"/>
  <c r="D52"/>
  <c r="D54"/>
  <c r="D72"/>
  <c r="D68"/>
  <c r="D66"/>
  <c r="D65" s="1"/>
  <c r="D63"/>
  <c r="D62" s="1"/>
  <c r="D60"/>
  <c r="D59" s="1"/>
  <c r="D57"/>
  <c r="D56" s="1"/>
  <c r="D49"/>
  <c r="D48" s="1"/>
  <c r="D46"/>
  <c r="D45" s="1"/>
  <c r="D43"/>
  <c r="D42" s="1"/>
  <c r="D37"/>
  <c r="D33"/>
  <c r="D32" s="1"/>
  <c r="D51" l="1"/>
  <c r="D30"/>
  <c r="D29" s="1"/>
  <c r="D16" s="1"/>
  <c r="D25"/>
  <c r="D24" s="1"/>
  <c r="D23" s="1"/>
  <c r="D17"/>
  <c r="D81"/>
  <c r="D76" s="1"/>
</calcChain>
</file>

<file path=xl/sharedStrings.xml><?xml version="1.0" encoding="utf-8"?>
<sst xmlns="http://schemas.openxmlformats.org/spreadsheetml/2006/main" count="165" uniqueCount="103">
  <si>
    <t>Сумма</t>
  </si>
  <si>
    <t>(тыс. рублей)</t>
  </si>
  <si>
    <t>наименование</t>
  </si>
  <si>
    <t>ЦСР</t>
  </si>
  <si>
    <t>ВР</t>
  </si>
  <si>
    <t>Итого программная часть</t>
  </si>
  <si>
    <t>Муниципальная программа «Защита населения и территории от чрезвычайных ситуаций»</t>
  </si>
  <si>
    <t>Мероприятия по повышению безопасности</t>
  </si>
  <si>
    <t>Прочая закупка товаров, работ и услуг для обеспечения государственных (муниципальных) нужд</t>
  </si>
  <si>
    <t>Муниципальная программа «Содержание и ремонт автомобильных дорог в границах Матурского сельсовета»</t>
  </si>
  <si>
    <t>Мероприятия в сфере содержания и ремонта автомобильных дорог</t>
  </si>
  <si>
    <t>Дорожное  хозяйство(дорожные фонды Матурского сельсовета)</t>
  </si>
  <si>
    <t>Муниципальная программа «Управление муниципальным имуществом Матурского сельсовета »</t>
  </si>
  <si>
    <t>Мероприятия в сфере развития земельно-имущественных отношений</t>
  </si>
  <si>
    <t>Муниципальная программа «Переселение жителей из муниципального аварийного жилого фонда»</t>
  </si>
  <si>
    <t>Мероприятия в сфере жилищного хозяйства</t>
  </si>
  <si>
    <t>Муниципальная программа «Производственный контроль качества питьевой воды централизованного водоснабжения»</t>
  </si>
  <si>
    <t>Мероприятия в области коммунального хозяйства</t>
  </si>
  <si>
    <t>Муниципальная программа «Благоустройство  территории Матурского сельсовета »</t>
  </si>
  <si>
    <t>Мероприятия в области благоустройства</t>
  </si>
  <si>
    <t>Муниципальная программа «Сохранение и развитие малых и отдаленных сел  Матурского сельсовета  »</t>
  </si>
  <si>
    <t>Мероприятия в области благоустройства, содержание мест захоронения</t>
  </si>
  <si>
    <t>Муниципальная программа «Энергосбережение и повышение энергетической эффективности»</t>
  </si>
  <si>
    <t>Мероприятия в сфере уличного освещения</t>
  </si>
  <si>
    <t>Муниципальная программа «Социальная поддержка граждан»</t>
  </si>
  <si>
    <t>Доплаты к пенсиям государственных служащих Республики Хакасия</t>
  </si>
  <si>
    <t>Пособия, компенсации, меры социальной поддержки по публичным нормативным обязательствам</t>
  </si>
  <si>
    <t>Муниципальная программа «Развитие физической культуры и спорта»</t>
  </si>
  <si>
    <t>Мероприятия в сфере физической культуры и спорта</t>
  </si>
  <si>
    <t>Муниципальная программа «Развитие муниципальной службы в Администрации Матурского сельского совета»</t>
  </si>
  <si>
    <t>Фонд оплаты труда государственных (муниципальных) органов и взносы по обязательному социальному страхованию</t>
  </si>
  <si>
    <t>Уплата налогов, сборов и иных платежей</t>
  </si>
  <si>
    <t>Муниципальная программа «Развитие культуры»</t>
  </si>
  <si>
    <t>Фонд оплаты труда казенных учреждений и взносы по обязательному социальному страхованию</t>
  </si>
  <si>
    <t>Уплата прочих налогов, сборов и иных платежей</t>
  </si>
  <si>
    <t>Итого внепрограммных расходов</t>
  </si>
  <si>
    <t>Резервные фонды местных организаций</t>
  </si>
  <si>
    <t>Резервные средства</t>
  </si>
  <si>
    <t xml:space="preserve">Распределение бюджетных ассигнований по целевым статьям (муниципальным </t>
  </si>
  <si>
    <t xml:space="preserve">программам  Матурского сельсовета и внепрограммным направлениям </t>
  </si>
  <si>
    <t xml:space="preserve">деятельности), группам и подгруппам видов расходов классификации расходов </t>
  </si>
  <si>
    <t>8000000000</t>
  </si>
  <si>
    <t>8100000000</t>
  </si>
  <si>
    <t>8100042120</t>
  </si>
  <si>
    <t>244</t>
  </si>
  <si>
    <t>1010000800</t>
  </si>
  <si>
    <t>8300000000</t>
  </si>
  <si>
    <t>8500000000</t>
  </si>
  <si>
    <t>8500042130</t>
  </si>
  <si>
    <t>8400042140</t>
  </si>
  <si>
    <t>8400042141</t>
  </si>
  <si>
    <t>8410000000</t>
  </si>
  <si>
    <t>8410042150</t>
  </si>
  <si>
    <t>8410042151</t>
  </si>
  <si>
    <t>8110000000</t>
  </si>
  <si>
    <t>8110021120</t>
  </si>
  <si>
    <t>8120000000</t>
  </si>
  <si>
    <t>8120016020</t>
  </si>
  <si>
    <t>1010000000</t>
  </si>
  <si>
    <t>1010000500</t>
  </si>
  <si>
    <t>1010000600</t>
  </si>
  <si>
    <t>Национальная оборона</t>
  </si>
  <si>
    <t>Мобилизационная и вневойсковая подготовка</t>
  </si>
  <si>
    <t>8200000000</t>
  </si>
  <si>
    <t>8200024010</t>
  </si>
  <si>
    <t>412</t>
  </si>
  <si>
    <t>63000000000</t>
  </si>
  <si>
    <t>634F367000</t>
  </si>
  <si>
    <t>634F367483</t>
  </si>
  <si>
    <t>634F367484</t>
  </si>
  <si>
    <t>Другие вопросы в области охраны окружающей среды</t>
  </si>
  <si>
    <t>Прочая  закупка товаров, работ и услуг для обеспечения государственных (муниципальных) нужд Обустройство площадок ТКО</t>
  </si>
  <si>
    <t>8800000000</t>
  </si>
  <si>
    <t>88000R5000</t>
  </si>
  <si>
    <t>88000R5767</t>
  </si>
  <si>
    <t>88100R5767</t>
  </si>
  <si>
    <t>88100R5000</t>
  </si>
  <si>
    <t>1000000000</t>
  </si>
  <si>
    <t>8100042121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</si>
  <si>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</si>
  <si>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к решению Совета депутатов Матурского сельсовета</t>
  </si>
  <si>
    <t>2022 год  и на плановый период 2023 и 2024 годов»</t>
  </si>
  <si>
    <t>бюджета Матурского сельсовета на 2022 год</t>
  </si>
  <si>
    <t>200</t>
  </si>
  <si>
    <t>400</t>
  </si>
  <si>
    <t>300</t>
  </si>
  <si>
    <t>Мероприятия по проведению выборов и референдумов</t>
  </si>
  <si>
    <t> Специальные расходы</t>
  </si>
  <si>
    <t>1000000090</t>
  </si>
  <si>
    <t>Приложение 7</t>
  </si>
  <si>
    <t>Муниципальная программа «Пожарная безопасность территории Матурского сельсовета »</t>
  </si>
  <si>
    <t>Защита населения и территории от чрезвычайных ситуаций природного и техногенного характера, пожарная безопасность</t>
  </si>
  <si>
    <t>6300000000</t>
  </si>
  <si>
    <t>634F367400</t>
  </si>
  <si>
    <t>6300040000</t>
  </si>
  <si>
    <t>8300373250</t>
  </si>
  <si>
    <t>830F36748S</t>
  </si>
  <si>
    <t>Муниципальная программа "Информационное общество Матурского сельсовета"</t>
  </si>
  <si>
    <t>Предоставление широкополосного доступа к сети "Интернет" социально-значимых объектов муниципальных образований</t>
  </si>
  <si>
    <t>1010073450</t>
  </si>
  <si>
    <t>1010070000</t>
  </si>
  <si>
    <t xml:space="preserve">«О  бюджете  Матурского сельсовета  на </t>
  </si>
  <si>
    <t xml:space="preserve">№  30  от   30 .12.2021г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</si>
</sst>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sz val="12"/>
      <color rgb="FF2227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top" wrapText="1"/>
    </xf>
    <xf numFmtId="49" fontId="3" fillId="0" borderId="1" xfId="0" applyNumberFormat="1" applyFont="1" applyBorder="1"/>
    <xf numFmtId="0" fontId="3" fillId="0" borderId="1" xfId="0" applyFont="1" applyBorder="1"/>
    <xf numFmtId="49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/>
    <xf numFmtId="164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top" wrapText="1"/>
    </xf>
    <xf numFmtId="165" fontId="0" fillId="0" borderId="0" xfId="0" applyNumberForma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5"/>
  <sheetViews>
    <sheetView tabSelected="1" workbookViewId="0">
      <selection activeCell="I22" sqref="I22"/>
    </sheetView>
  </sheetViews>
  <sheetFormatPr defaultRowHeight="15"/>
  <cols>
    <col min="1" max="1" width="59.7109375" customWidth="1"/>
    <col min="2" max="2" width="16.7109375" customWidth="1"/>
    <col min="3" max="3" width="6.5703125" customWidth="1"/>
    <col min="4" max="4" width="15.5703125" customWidth="1"/>
  </cols>
  <sheetData>
    <row r="2" spans="1:7">
      <c r="A2" s="1"/>
      <c r="B2" s="50" t="s">
        <v>89</v>
      </c>
      <c r="C2" s="50"/>
      <c r="D2" s="50"/>
    </row>
    <row r="3" spans="1:7">
      <c r="A3" s="50" t="s">
        <v>80</v>
      </c>
      <c r="B3" s="50"/>
      <c r="C3" s="50"/>
      <c r="D3" s="50"/>
    </row>
    <row r="4" spans="1:7">
      <c r="A4" s="1"/>
      <c r="B4" s="50" t="s">
        <v>102</v>
      </c>
      <c r="C4" s="50"/>
      <c r="D4" s="50"/>
    </row>
    <row r="5" spans="1:7">
      <c r="A5" s="50" t="s">
        <v>101</v>
      </c>
      <c r="B5" s="50"/>
      <c r="C5" s="50"/>
      <c r="D5" s="50"/>
    </row>
    <row r="6" spans="1:7">
      <c r="A6" s="50" t="s">
        <v>81</v>
      </c>
      <c r="B6" s="50"/>
      <c r="C6" s="50"/>
      <c r="D6" s="50"/>
    </row>
    <row r="7" spans="1:7">
      <c r="A7" s="1"/>
      <c r="B7" s="50"/>
      <c r="C7" s="50"/>
      <c r="D7" s="50"/>
    </row>
    <row r="8" spans="1:7">
      <c r="A8" s="1"/>
      <c r="B8" s="2"/>
      <c r="C8" s="2"/>
      <c r="D8" s="2"/>
    </row>
    <row r="9" spans="1:7" ht="15.75">
      <c r="A9" s="51" t="s">
        <v>38</v>
      </c>
      <c r="B9" s="51"/>
      <c r="C9" s="51"/>
      <c r="D9" s="51"/>
    </row>
    <row r="10" spans="1:7" ht="15.75">
      <c r="A10" s="51" t="s">
        <v>39</v>
      </c>
      <c r="B10" s="51"/>
      <c r="C10" s="51"/>
      <c r="D10" s="51"/>
    </row>
    <row r="11" spans="1:7" ht="15.75">
      <c r="A11" s="51" t="s">
        <v>40</v>
      </c>
      <c r="B11" s="51"/>
      <c r="C11" s="51"/>
      <c r="D11" s="51"/>
    </row>
    <row r="12" spans="1:7" ht="15.75">
      <c r="A12" s="51" t="s">
        <v>82</v>
      </c>
      <c r="B12" s="51"/>
      <c r="C12" s="51"/>
      <c r="D12" s="51"/>
    </row>
    <row r="13" spans="1:7" ht="15.75">
      <c r="A13" s="52"/>
      <c r="B13" s="52"/>
      <c r="C13" s="52"/>
      <c r="D13" s="52"/>
    </row>
    <row r="14" spans="1:7" ht="16.5">
      <c r="A14" s="1"/>
      <c r="B14" s="1"/>
      <c r="C14" s="1"/>
      <c r="D14" s="4" t="s">
        <v>1</v>
      </c>
      <c r="E14" s="3"/>
      <c r="F14" s="3"/>
      <c r="G14" s="3"/>
    </row>
    <row r="15" spans="1:7" ht="15.75">
      <c r="A15" s="5" t="s">
        <v>2</v>
      </c>
      <c r="B15" s="5" t="s">
        <v>3</v>
      </c>
      <c r="C15" s="5" t="s">
        <v>4</v>
      </c>
      <c r="D15" s="5" t="s">
        <v>0</v>
      </c>
    </row>
    <row r="16" spans="1:7" ht="15.75">
      <c r="A16" s="6" t="s">
        <v>5</v>
      </c>
      <c r="B16" s="7" t="s">
        <v>41</v>
      </c>
      <c r="C16" s="6"/>
      <c r="D16" s="45">
        <f>D17+D23+D29+D32+D36+D42+D45+D48+D51+D56+D59+D62+D65+D72+D68+D20+D27</f>
        <v>15626.251</v>
      </c>
    </row>
    <row r="17" spans="1:4" ht="35.25" customHeight="1">
      <c r="A17" s="8" t="s">
        <v>6</v>
      </c>
      <c r="B17" s="7" t="s">
        <v>42</v>
      </c>
      <c r="C17" s="6"/>
      <c r="D17" s="9">
        <f>D18</f>
        <v>15</v>
      </c>
    </row>
    <row r="18" spans="1:4" ht="24.75" customHeight="1">
      <c r="A18" s="10" t="s">
        <v>7</v>
      </c>
      <c r="B18" s="11" t="s">
        <v>42</v>
      </c>
      <c r="C18" s="11"/>
      <c r="D18" s="12">
        <f>D19</f>
        <v>15</v>
      </c>
    </row>
    <row r="19" spans="1:4" ht="32.25" customHeight="1">
      <c r="A19" s="10" t="s">
        <v>8</v>
      </c>
      <c r="B19" s="13" t="s">
        <v>43</v>
      </c>
      <c r="C19" s="14" t="s">
        <v>83</v>
      </c>
      <c r="D19" s="12">
        <v>15</v>
      </c>
    </row>
    <row r="20" spans="1:4" ht="32.25" customHeight="1">
      <c r="A20" s="36" t="s">
        <v>90</v>
      </c>
      <c r="B20" s="7" t="s">
        <v>42</v>
      </c>
      <c r="C20" s="14"/>
      <c r="D20" s="9">
        <f>D21</f>
        <v>62.4</v>
      </c>
    </row>
    <row r="21" spans="1:4" ht="45.75" customHeight="1">
      <c r="A21" s="37" t="s">
        <v>91</v>
      </c>
      <c r="B21" s="11" t="s">
        <v>42</v>
      </c>
      <c r="C21" s="14"/>
      <c r="D21" s="12">
        <f>D22</f>
        <v>62.4</v>
      </c>
    </row>
    <row r="22" spans="1:4" ht="33" customHeight="1">
      <c r="A22" s="10" t="s">
        <v>8</v>
      </c>
      <c r="B22" s="13" t="s">
        <v>78</v>
      </c>
      <c r="C22" s="13" t="s">
        <v>83</v>
      </c>
      <c r="D22" s="12">
        <v>62.4</v>
      </c>
    </row>
    <row r="23" spans="1:4" ht="51" customHeight="1">
      <c r="A23" s="8" t="s">
        <v>9</v>
      </c>
      <c r="B23" s="15" t="s">
        <v>45</v>
      </c>
      <c r="C23" s="15"/>
      <c r="D23" s="16">
        <f>D24</f>
        <v>846.6</v>
      </c>
    </row>
    <row r="24" spans="1:4" ht="36" customHeight="1">
      <c r="A24" s="10" t="s">
        <v>10</v>
      </c>
      <c r="B24" s="17" t="s">
        <v>45</v>
      </c>
      <c r="C24" s="17"/>
      <c r="D24" s="18">
        <f>D25</f>
        <v>846.6</v>
      </c>
    </row>
    <row r="25" spans="1:4" ht="33.75" customHeight="1">
      <c r="A25" s="10" t="s">
        <v>11</v>
      </c>
      <c r="B25" s="17" t="s">
        <v>45</v>
      </c>
      <c r="C25" s="17"/>
      <c r="D25" s="19">
        <f>D26</f>
        <v>846.6</v>
      </c>
    </row>
    <row r="26" spans="1:4" ht="35.25" customHeight="1">
      <c r="A26" s="10" t="s">
        <v>8</v>
      </c>
      <c r="B26" s="14" t="s">
        <v>45</v>
      </c>
      <c r="C26" s="14" t="s">
        <v>83</v>
      </c>
      <c r="D26" s="19">
        <v>846.6</v>
      </c>
    </row>
    <row r="27" spans="1:4" ht="35.25" customHeight="1">
      <c r="A27" s="8" t="s">
        <v>97</v>
      </c>
      <c r="B27" s="43" t="s">
        <v>100</v>
      </c>
      <c r="C27" s="43"/>
      <c r="D27" s="44">
        <f>D28</f>
        <v>17.140999999999998</v>
      </c>
    </row>
    <row r="28" spans="1:4" ht="35.25" customHeight="1">
      <c r="A28" s="10" t="s">
        <v>98</v>
      </c>
      <c r="B28" s="14" t="s">
        <v>99</v>
      </c>
      <c r="C28" s="14" t="s">
        <v>83</v>
      </c>
      <c r="D28" s="19">
        <v>17.140999999999998</v>
      </c>
    </row>
    <row r="29" spans="1:4" ht="35.25" customHeight="1">
      <c r="A29" s="8" t="s">
        <v>12</v>
      </c>
      <c r="B29" s="15" t="s">
        <v>63</v>
      </c>
      <c r="C29" s="17"/>
      <c r="D29" s="16">
        <f>D30</f>
        <v>1364.7</v>
      </c>
    </row>
    <row r="30" spans="1:4" ht="36.75" customHeight="1">
      <c r="A30" s="10" t="s">
        <v>13</v>
      </c>
      <c r="B30" s="17" t="s">
        <v>64</v>
      </c>
      <c r="C30" s="15"/>
      <c r="D30" s="18">
        <f>D31</f>
        <v>1364.7</v>
      </c>
    </row>
    <row r="31" spans="1:4" ht="36" customHeight="1">
      <c r="A31" s="10" t="s">
        <v>8</v>
      </c>
      <c r="B31" s="17" t="s">
        <v>64</v>
      </c>
      <c r="C31" s="17" t="s">
        <v>83</v>
      </c>
      <c r="D31" s="18">
        <v>1364.7</v>
      </c>
    </row>
    <row r="32" spans="1:4" ht="30" hidden="1" customHeight="1">
      <c r="A32" s="8" t="s">
        <v>14</v>
      </c>
      <c r="B32" s="15" t="s">
        <v>66</v>
      </c>
      <c r="C32" s="17"/>
      <c r="D32" s="18">
        <f>D33</f>
        <v>0</v>
      </c>
    </row>
    <row r="33" spans="1:4" ht="32.25" hidden="1" customHeight="1">
      <c r="A33" s="10" t="s">
        <v>15</v>
      </c>
      <c r="B33" s="17" t="s">
        <v>67</v>
      </c>
      <c r="C33" s="15"/>
      <c r="D33" s="16">
        <f>D34+D35</f>
        <v>0</v>
      </c>
    </row>
    <row r="34" spans="1:4" ht="31.5" hidden="1" customHeight="1">
      <c r="A34" s="20" t="s">
        <v>79</v>
      </c>
      <c r="B34" s="17" t="s">
        <v>68</v>
      </c>
      <c r="C34" s="17" t="s">
        <v>65</v>
      </c>
      <c r="D34" s="18"/>
    </row>
    <row r="35" spans="1:4" ht="31.5" hidden="1" customHeight="1">
      <c r="A35" s="20" t="s">
        <v>79</v>
      </c>
      <c r="B35" s="17" t="s">
        <v>69</v>
      </c>
      <c r="C35" s="17" t="s">
        <v>65</v>
      </c>
      <c r="D35" s="18"/>
    </row>
    <row r="36" spans="1:4" ht="31.5" customHeight="1">
      <c r="A36" s="8" t="s">
        <v>14</v>
      </c>
      <c r="B36" s="15" t="s">
        <v>92</v>
      </c>
      <c r="C36" s="17"/>
      <c r="D36" s="48">
        <f>D37+D39</f>
        <v>3545.81</v>
      </c>
    </row>
    <row r="37" spans="1:4" ht="20.25" customHeight="1">
      <c r="A37" s="10" t="s">
        <v>15</v>
      </c>
      <c r="B37" s="17" t="s">
        <v>94</v>
      </c>
      <c r="C37" s="17"/>
      <c r="D37" s="16">
        <f>D38</f>
        <v>2849.71</v>
      </c>
    </row>
    <row r="38" spans="1:4" ht="52.5" customHeight="1">
      <c r="A38" s="20" t="s">
        <v>79</v>
      </c>
      <c r="B38" s="38" t="s">
        <v>93</v>
      </c>
      <c r="C38" s="38" t="s">
        <v>84</v>
      </c>
      <c r="D38" s="47">
        <v>2849.71</v>
      </c>
    </row>
    <row r="39" spans="1:4" ht="19.5" customHeight="1">
      <c r="A39" s="10" t="s">
        <v>15</v>
      </c>
      <c r="B39" s="15" t="s">
        <v>46</v>
      </c>
      <c r="C39" s="17"/>
      <c r="D39" s="40">
        <f>D40+D41</f>
        <v>696.1</v>
      </c>
    </row>
    <row r="40" spans="1:4" ht="51" customHeight="1">
      <c r="A40" s="20" t="s">
        <v>79</v>
      </c>
      <c r="B40" s="38" t="s">
        <v>96</v>
      </c>
      <c r="C40" s="38" t="s">
        <v>84</v>
      </c>
      <c r="D40" s="46">
        <v>35.1</v>
      </c>
    </row>
    <row r="41" spans="1:4" ht="52.5" customHeight="1">
      <c r="A41" s="20" t="s">
        <v>79</v>
      </c>
      <c r="B41" s="38" t="s">
        <v>95</v>
      </c>
      <c r="C41" s="38" t="s">
        <v>84</v>
      </c>
      <c r="D41" s="46">
        <v>661</v>
      </c>
    </row>
    <row r="42" spans="1:4" ht="53.25" customHeight="1">
      <c r="A42" s="8" t="s">
        <v>16</v>
      </c>
      <c r="B42" s="15" t="s">
        <v>47</v>
      </c>
      <c r="C42" s="17"/>
      <c r="D42" s="16">
        <f>D43</f>
        <v>62.9</v>
      </c>
    </row>
    <row r="43" spans="1:4" ht="22.5" customHeight="1">
      <c r="A43" s="10" t="s">
        <v>17</v>
      </c>
      <c r="B43" s="17" t="s">
        <v>48</v>
      </c>
      <c r="C43" s="17"/>
      <c r="D43" s="18">
        <f>D44</f>
        <v>62.9</v>
      </c>
    </row>
    <row r="44" spans="1:4" ht="34.5" customHeight="1">
      <c r="A44" s="10" t="s">
        <v>8</v>
      </c>
      <c r="B44" s="17" t="s">
        <v>48</v>
      </c>
      <c r="C44" s="17" t="s">
        <v>83</v>
      </c>
      <c r="D44" s="18">
        <v>62.9</v>
      </c>
    </row>
    <row r="45" spans="1:4" ht="33" customHeight="1">
      <c r="A45" s="8" t="s">
        <v>18</v>
      </c>
      <c r="B45" s="15" t="s">
        <v>49</v>
      </c>
      <c r="C45" s="15"/>
      <c r="D45" s="16">
        <f>D46</f>
        <v>3869.2</v>
      </c>
    </row>
    <row r="46" spans="1:4" ht="19.5" customHeight="1">
      <c r="A46" s="10" t="s">
        <v>19</v>
      </c>
      <c r="B46" s="17" t="s">
        <v>49</v>
      </c>
      <c r="C46" s="17"/>
      <c r="D46" s="18">
        <f>D47</f>
        <v>3869.2</v>
      </c>
    </row>
    <row r="47" spans="1:4" ht="34.5" customHeight="1">
      <c r="A47" s="10" t="s">
        <v>8</v>
      </c>
      <c r="B47" s="17" t="s">
        <v>49</v>
      </c>
      <c r="C47" s="17" t="s">
        <v>83</v>
      </c>
      <c r="D47" s="18">
        <v>3869.2</v>
      </c>
    </row>
    <row r="48" spans="1:4" ht="33.75" customHeight="1">
      <c r="A48" s="8" t="s">
        <v>20</v>
      </c>
      <c r="B48" s="15" t="s">
        <v>50</v>
      </c>
      <c r="C48" s="17"/>
      <c r="D48" s="16">
        <f>D49</f>
        <v>7.2</v>
      </c>
    </row>
    <row r="49" spans="1:4" ht="35.25" customHeight="1">
      <c r="A49" s="10" t="s">
        <v>21</v>
      </c>
      <c r="B49" s="17" t="s">
        <v>50</v>
      </c>
      <c r="C49" s="17"/>
      <c r="D49" s="18">
        <f>D50</f>
        <v>7.2</v>
      </c>
    </row>
    <row r="50" spans="1:4" ht="37.5" customHeight="1">
      <c r="A50" s="10" t="s">
        <v>8</v>
      </c>
      <c r="B50" s="17" t="s">
        <v>50</v>
      </c>
      <c r="C50" s="17" t="s">
        <v>83</v>
      </c>
      <c r="D50" s="18">
        <v>7.2</v>
      </c>
    </row>
    <row r="51" spans="1:4" ht="27.75" hidden="1" customHeight="1">
      <c r="A51" s="8" t="s">
        <v>18</v>
      </c>
      <c r="B51" s="15" t="s">
        <v>72</v>
      </c>
      <c r="C51" s="17"/>
      <c r="D51" s="16">
        <f>D52+D54</f>
        <v>0</v>
      </c>
    </row>
    <row r="52" spans="1:4" ht="28.5" hidden="1" customHeight="1">
      <c r="A52" s="20" t="s">
        <v>70</v>
      </c>
      <c r="B52" s="17" t="s">
        <v>73</v>
      </c>
      <c r="C52" s="17"/>
      <c r="D52" s="18">
        <f>D53</f>
        <v>0</v>
      </c>
    </row>
    <row r="53" spans="1:4" ht="27" hidden="1" customHeight="1">
      <c r="A53" s="21" t="s">
        <v>71</v>
      </c>
      <c r="B53" s="17" t="s">
        <v>74</v>
      </c>
      <c r="C53" s="17" t="s">
        <v>44</v>
      </c>
      <c r="D53" s="18"/>
    </row>
    <row r="54" spans="1:4" ht="24" hidden="1" customHeight="1">
      <c r="A54" s="20" t="s">
        <v>70</v>
      </c>
      <c r="B54" s="17" t="s">
        <v>76</v>
      </c>
      <c r="C54" s="17"/>
      <c r="D54" s="18">
        <f>D55</f>
        <v>0</v>
      </c>
    </row>
    <row r="55" spans="1:4" ht="30" hidden="1" customHeight="1">
      <c r="A55" s="21" t="s">
        <v>71</v>
      </c>
      <c r="B55" s="17" t="s">
        <v>75</v>
      </c>
      <c r="C55" s="17" t="s">
        <v>83</v>
      </c>
      <c r="D55" s="18"/>
    </row>
    <row r="56" spans="1:4" ht="33" customHeight="1">
      <c r="A56" s="8" t="s">
        <v>22</v>
      </c>
      <c r="B56" s="15" t="s">
        <v>51</v>
      </c>
      <c r="C56" s="17"/>
      <c r="D56" s="16">
        <f>D57</f>
        <v>597.4</v>
      </c>
    </row>
    <row r="57" spans="1:4" ht="18.75" customHeight="1">
      <c r="A57" s="10" t="s">
        <v>23</v>
      </c>
      <c r="B57" s="17" t="s">
        <v>52</v>
      </c>
      <c r="C57" s="17"/>
      <c r="D57" s="18">
        <f>D58</f>
        <v>597.4</v>
      </c>
    </row>
    <row r="58" spans="1:4" ht="35.25" customHeight="1">
      <c r="A58" s="10" t="s">
        <v>8</v>
      </c>
      <c r="B58" s="14" t="s">
        <v>52</v>
      </c>
      <c r="C58" s="14" t="s">
        <v>83</v>
      </c>
      <c r="D58" s="19">
        <v>597.4</v>
      </c>
    </row>
    <row r="59" spans="1:4" ht="35.25" customHeight="1">
      <c r="A59" s="8" t="s">
        <v>20</v>
      </c>
      <c r="B59" s="15" t="s">
        <v>51</v>
      </c>
      <c r="C59" s="15"/>
      <c r="D59" s="40">
        <f>D60</f>
        <v>50</v>
      </c>
    </row>
    <row r="60" spans="1:4" ht="20.25" customHeight="1">
      <c r="A60" s="10" t="s">
        <v>23</v>
      </c>
      <c r="B60" s="17" t="s">
        <v>53</v>
      </c>
      <c r="C60" s="15"/>
      <c r="D60" s="39">
        <f>D61</f>
        <v>50</v>
      </c>
    </row>
    <row r="61" spans="1:4" ht="36" customHeight="1">
      <c r="A61" s="10" t="s">
        <v>8</v>
      </c>
      <c r="B61" s="17" t="s">
        <v>53</v>
      </c>
      <c r="C61" s="17" t="s">
        <v>83</v>
      </c>
      <c r="D61" s="39">
        <v>50</v>
      </c>
    </row>
    <row r="62" spans="1:4" ht="33.75" customHeight="1">
      <c r="A62" s="8" t="s">
        <v>24</v>
      </c>
      <c r="B62" s="15" t="s">
        <v>54</v>
      </c>
      <c r="C62" s="15"/>
      <c r="D62" s="16">
        <f>D63</f>
        <v>533.5</v>
      </c>
    </row>
    <row r="63" spans="1:4" ht="20.25" customHeight="1">
      <c r="A63" s="10" t="s">
        <v>25</v>
      </c>
      <c r="B63" s="17" t="s">
        <v>55</v>
      </c>
      <c r="C63" s="15"/>
      <c r="D63" s="18">
        <f>D64</f>
        <v>533.5</v>
      </c>
    </row>
    <row r="64" spans="1:4" ht="31.5">
      <c r="A64" s="10" t="s">
        <v>26</v>
      </c>
      <c r="B64" s="17" t="s">
        <v>55</v>
      </c>
      <c r="C64" s="17" t="s">
        <v>85</v>
      </c>
      <c r="D64" s="18">
        <v>533.5</v>
      </c>
    </row>
    <row r="65" spans="1:4" ht="33" customHeight="1">
      <c r="A65" s="8" t="s">
        <v>27</v>
      </c>
      <c r="B65" s="15" t="s">
        <v>56</v>
      </c>
      <c r="C65" s="22"/>
      <c r="D65" s="40">
        <f>D66</f>
        <v>5</v>
      </c>
    </row>
    <row r="66" spans="1:4" ht="18.75" customHeight="1">
      <c r="A66" s="10" t="s">
        <v>28</v>
      </c>
      <c r="B66" s="23" t="s">
        <v>57</v>
      </c>
      <c r="C66" s="24"/>
      <c r="D66" s="41">
        <f>D67</f>
        <v>5</v>
      </c>
    </row>
    <row r="67" spans="1:4" ht="36.75" customHeight="1">
      <c r="A67" s="10" t="s">
        <v>8</v>
      </c>
      <c r="B67" s="23" t="s">
        <v>57</v>
      </c>
      <c r="C67" s="33">
        <v>200</v>
      </c>
      <c r="D67" s="41">
        <v>5</v>
      </c>
    </row>
    <row r="68" spans="1:4" ht="33.75" customHeight="1">
      <c r="A68" s="8" t="s">
        <v>29</v>
      </c>
      <c r="B68" s="25" t="s">
        <v>58</v>
      </c>
      <c r="C68" s="33"/>
      <c r="D68" s="26">
        <f>D69+D70+D71</f>
        <v>2382.1</v>
      </c>
    </row>
    <row r="69" spans="1:4" ht="34.5" customHeight="1">
      <c r="A69" s="10" t="s">
        <v>30</v>
      </c>
      <c r="B69" s="23" t="s">
        <v>59</v>
      </c>
      <c r="C69" s="33">
        <v>100</v>
      </c>
      <c r="D69" s="24">
        <v>2078.6</v>
      </c>
    </row>
    <row r="70" spans="1:4" ht="38.25" customHeight="1">
      <c r="A70" s="10" t="s">
        <v>8</v>
      </c>
      <c r="B70" s="23" t="s">
        <v>59</v>
      </c>
      <c r="C70" s="33">
        <v>200</v>
      </c>
      <c r="D70" s="24">
        <v>219.2</v>
      </c>
    </row>
    <row r="71" spans="1:4" ht="19.5" customHeight="1">
      <c r="A71" s="10" t="s">
        <v>31</v>
      </c>
      <c r="B71" s="23" t="s">
        <v>59</v>
      </c>
      <c r="C71" s="33">
        <v>850</v>
      </c>
      <c r="D71" s="24">
        <v>84.3</v>
      </c>
    </row>
    <row r="72" spans="1:4" ht="24.75" customHeight="1">
      <c r="A72" s="8" t="s">
        <v>32</v>
      </c>
      <c r="B72" s="25" t="s">
        <v>58</v>
      </c>
      <c r="C72" s="33"/>
      <c r="D72" s="26">
        <f>D73+D74+D75</f>
        <v>2267.3000000000002</v>
      </c>
    </row>
    <row r="73" spans="1:4" ht="32.25" customHeight="1">
      <c r="A73" s="10" t="s">
        <v>33</v>
      </c>
      <c r="B73" s="23" t="s">
        <v>58</v>
      </c>
      <c r="C73" s="33">
        <v>100</v>
      </c>
      <c r="D73" s="41">
        <v>1817</v>
      </c>
    </row>
    <row r="74" spans="1:4" ht="33.75" customHeight="1">
      <c r="A74" s="10" t="s">
        <v>8</v>
      </c>
      <c r="B74" s="23" t="s">
        <v>58</v>
      </c>
      <c r="C74" s="33">
        <v>200</v>
      </c>
      <c r="D74" s="24">
        <v>208.3</v>
      </c>
    </row>
    <row r="75" spans="1:4" ht="19.5" customHeight="1">
      <c r="A75" s="10" t="s">
        <v>34</v>
      </c>
      <c r="B75" s="23" t="s">
        <v>58</v>
      </c>
      <c r="C75" s="33">
        <v>850</v>
      </c>
      <c r="D75" s="41">
        <v>242</v>
      </c>
    </row>
    <row r="76" spans="1:4" ht="21.75" customHeight="1">
      <c r="A76" s="8" t="s">
        <v>35</v>
      </c>
      <c r="B76" s="25" t="s">
        <v>77</v>
      </c>
      <c r="C76" s="33"/>
      <c r="D76" s="42">
        <f>D77+D81+D79</f>
        <v>421</v>
      </c>
    </row>
    <row r="77" spans="1:4" ht="21" customHeight="1">
      <c r="A77" s="22" t="s">
        <v>36</v>
      </c>
      <c r="B77" s="25" t="s">
        <v>60</v>
      </c>
      <c r="C77" s="34"/>
      <c r="D77" s="42">
        <f>D78</f>
        <v>32</v>
      </c>
    </row>
    <row r="78" spans="1:4" ht="21" customHeight="1">
      <c r="A78" s="27" t="s">
        <v>37</v>
      </c>
      <c r="B78" s="23" t="s">
        <v>60</v>
      </c>
      <c r="C78" s="35">
        <v>870</v>
      </c>
      <c r="D78" s="41">
        <v>32</v>
      </c>
    </row>
    <row r="79" spans="1:4" ht="21" customHeight="1">
      <c r="A79" s="22" t="s">
        <v>86</v>
      </c>
      <c r="B79" s="25" t="s">
        <v>77</v>
      </c>
      <c r="C79" s="35"/>
      <c r="D79" s="42">
        <f>D80</f>
        <v>246</v>
      </c>
    </row>
    <row r="80" spans="1:4" ht="21" customHeight="1">
      <c r="A80" s="27" t="s">
        <v>87</v>
      </c>
      <c r="B80" s="23" t="s">
        <v>88</v>
      </c>
      <c r="C80" s="35">
        <v>880</v>
      </c>
      <c r="D80" s="41">
        <v>246</v>
      </c>
    </row>
    <row r="81" spans="1:4" ht="21.75" customHeight="1">
      <c r="A81" s="28" t="s">
        <v>61</v>
      </c>
      <c r="B81" s="29">
        <v>1010050000</v>
      </c>
      <c r="C81" s="30"/>
      <c r="D81" s="42">
        <f>D82+D83</f>
        <v>143</v>
      </c>
    </row>
    <row r="82" spans="1:4" ht="21" customHeight="1">
      <c r="A82" s="31" t="s">
        <v>62</v>
      </c>
      <c r="B82" s="32">
        <v>1010051180</v>
      </c>
      <c r="C82" s="31">
        <v>100</v>
      </c>
      <c r="D82" s="24">
        <v>138.9</v>
      </c>
    </row>
    <row r="83" spans="1:4" ht="21" customHeight="1">
      <c r="A83" s="10" t="s">
        <v>8</v>
      </c>
      <c r="B83" s="32">
        <v>1010051180</v>
      </c>
      <c r="C83" s="24">
        <v>200</v>
      </c>
      <c r="D83" s="24">
        <v>4.0999999999999996</v>
      </c>
    </row>
    <row r="85" spans="1:4">
      <c r="D85" s="49"/>
    </row>
  </sheetData>
  <mergeCells count="11">
    <mergeCell ref="A9:D9"/>
    <mergeCell ref="A10:D10"/>
    <mergeCell ref="A13:D13"/>
    <mergeCell ref="A11:D11"/>
    <mergeCell ref="A12:D12"/>
    <mergeCell ref="B2:D2"/>
    <mergeCell ref="B4:D4"/>
    <mergeCell ref="B7:D7"/>
    <mergeCell ref="A3:D3"/>
    <mergeCell ref="A5:D5"/>
    <mergeCell ref="A6:D6"/>
  </mergeCells>
  <pageMargins left="0.31496062992125984" right="0.11811023622047245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2021-12-30T09:05:57Z</dcterms:modified>
</cp:coreProperties>
</file>