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  <c r="C15"/>
  <c r="C20"/>
  <c r="C22"/>
  <c r="C19" s="1"/>
  <c r="C18" s="1"/>
  <c r="C24"/>
  <c r="C26"/>
  <c r="C32"/>
  <c r="C34"/>
  <c r="C41"/>
  <c r="C40" s="1"/>
  <c r="C39" s="1"/>
  <c r="C43"/>
  <c r="C44"/>
  <c r="C45"/>
  <c r="C49"/>
  <c r="C48" s="1"/>
  <c r="C47" s="1"/>
  <c r="C63"/>
  <c r="C61"/>
  <c r="C71"/>
  <c r="C70" s="1"/>
  <c r="C65"/>
  <c r="C37"/>
  <c r="C36" s="1"/>
  <c r="C29"/>
  <c r="C31" l="1"/>
  <c r="C28" s="1"/>
  <c r="C13" s="1"/>
  <c r="C56"/>
  <c r="C52" s="1"/>
  <c r="C51" s="1"/>
  <c r="C73" s="1"/>
</calcChain>
</file>

<file path=xl/sharedStrings.xml><?xml version="1.0" encoding="utf-8"?>
<sst xmlns="http://schemas.openxmlformats.org/spreadsheetml/2006/main" count="133" uniqueCount="132">
  <si>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</si>
  <si>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</si>
  <si>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</si>
  <si>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</si>
  <si>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</si>
  <si>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</si>
  <si>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</si>
  <si>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</si>
  <si>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</si>
  <si>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</si>
  <si>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</si>
  <si>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</si>
  <si>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</si>
  <si>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</si>
  <si>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</si>
  <si>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</si>
  <si>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</si>
  <si>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</si>
  <si>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</si>
  <si>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</si>
  <si>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</si>
  <si>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</si>
  <si>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</si>
  <si>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</si>
  <si>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</si>
  <si>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</si>
  <si>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</si>
  <si>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</si>
  <si>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</si>
  <si>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</si>
  <si>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</si>
  <si>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</si>
  <si>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</si>
  <si>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</si>
  <si>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</si>
  <si>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</si>
  <si>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</si>
  <si>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</si>
  <si>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</si>
  <si>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</si>
  <si>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</si>
  <si>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</si>
  <si>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</si>
  <si>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1 13 02000 00 0000 130</t>
  </si>
  <si>
    <t>Доходы от компенсации затрат государства</t>
  </si>
  <si>
    <t>1 13 02995 10 0000 130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</si>
  <si>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</si>
  <si>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</si>
  <si>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</si>
  <si>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</si>
  <si>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</si>
  <si>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2 02 15001 10 0000 150</t>
  </si>
  <si>
    <t xml:space="preserve">  ИТОГО</t>
  </si>
  <si>
    <t>Иные межбюджетные трансферты</t>
  </si>
  <si>
    <t>1 16 10032 10 0000 140</t>
  </si>
  <si>
    <t>1 16 10000 00 0000 140</t>
  </si>
  <si>
    <t>1 16 00000 00 0000 000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</si>
  <si>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</si>
  <si>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</si>
  <si>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</si>
  <si>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</si>
  <si>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</si>
  <si>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1 03 02230 01 0000 110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</si>
  <si>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</si>
  <si>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</si>
  <si>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</si>
  <si>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</si>
  <si>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</si>
  <si>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</si>
  <si>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</si>
  <si>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</si>
  <si>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</si>
  <si>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</si>
  <si>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</si>
  <si>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</si>
  <si>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40, 0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</si>
  <si>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</si>
  <si>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</si>
  <si>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</si>
  <si>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ОКАЗАНИЯ ПЛАТНЫХ УСЛУГ И КОМПЕНСАЦИИ ЗАТРАТ ГОСУДАРСТВА</t>
  </si>
  <si>
    <t>1 13 02990 00 0000 130</t>
  </si>
  <si>
    <t xml:space="preserve"> Прочие доходы от компенсации затрат государства</t>
  </si>
  <si>
    <t>ШТРАФЫ, САНКЦИИ, ВОЗМЕЩЕНИЕ УЩЕРБА</t>
  </si>
  <si>
    <t>Платежи в целях возмещения причиненного ущерба (убытков)</t>
  </si>
  <si>
    <t>1 16 10030 10 0000 140</t>
  </si>
  <si>
    <r>
      <t xml:space="preserve"> 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</t>
    </r>
    <r>
      <rPr>
        <sz val="8"/>
        <color rgb="FF000000"/>
        <rFont val="Arial"/>
        <family val="2"/>
        <charset val="204"/>
      </rPr>
      <t>)</t>
    </r>
  </si>
  <si>
    <t>Прочее возмещение  ущерба , причиненного муниципальному имуществу сельского поселения( за исключением имущества , закрепленного за муниципальными бюджетными ( автономными) учреждениями, унитарными предприятиями)</t>
  </si>
  <si>
    <t xml:space="preserve"> БЕЗВОЗМЕЗДНЫЕ ПОСТУПЛЕНИЯ ОТ ДРУГИХ БЮДЖЕТОВ БЮДЖЕТНОЙ СИСТЕМЫ РОССИЙСКОЙ ФЕДЕРАЦИИ</t>
  </si>
  <si>
    <t>2 02 15001 00 0000 150</t>
  </si>
  <si>
    <t>Дотации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</si>
  <si>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</si>
  <si>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</si>
  <si>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2 02 20299 00 0000 150</t>
  </si>
  <si>
    <t xml:space="preserve">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</si>
  <si>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</si>
  <si>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</si>
  <si>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</si>
  <si>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</si>
  <si>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</si>
  <si>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</si>
  <si>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2 02 25567 00 0000 150</t>
  </si>
  <si>
    <t>Субсидии бюджетам на обеспечение устойчивого развития сельских территорий</t>
  </si>
  <si>
    <t>2 02 25567 10 0000 150</t>
  </si>
  <si>
    <t>Субсидии бюджетам сельских поселений на обеспечение устойчивого развития сельских территорий</t>
  </si>
  <si>
    <t xml:space="preserve"> 2 02 29999 00 0000 150</t>
  </si>
  <si>
    <t xml:space="preserve">  Прочие субсидии</t>
  </si>
  <si>
    <t xml:space="preserve"> 2 02 29999 10 0000 150</t>
  </si>
  <si>
    <t xml:space="preserve">  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</si>
  <si>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</si>
  <si>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</si>
  <si>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</si>
  <si>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</si>
  <si>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</si>
  <si>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</si>
  <si>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</si>
  <si>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</si>
  <si>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</si>
  <si>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</si>
  <si>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 </t>
  </si>
  <si>
    <t xml:space="preserve"> 2 02 49999 00 0000 150</t>
  </si>
  <si>
    <t>Прочие межбюджетные трансферты, передаваемые бюджетам</t>
  </si>
  <si>
    <t xml:space="preserve"> 2 02 49999 10 0000 150</t>
  </si>
  <si>
    <t>Прочие межбюджетные трансферты, передаваемые бюджетам сельских поселений</t>
  </si>
  <si>
    <t>(тыс. рублей)</t>
  </si>
  <si>
    <t xml:space="preserve">  Приложение 1</t>
  </si>
  <si>
    <t>к решению Совета депутатов</t>
  </si>
  <si>
    <t xml:space="preserve"> «О  бюджете  Матурского сельсовета</t>
  </si>
  <si>
    <t>Доходы бюджета Матурского сельсовета на  2021 год</t>
  </si>
  <si>
    <t>Прочие доходы от компенсации затрат бюджетов сельских поселений</t>
  </si>
  <si>
    <t xml:space="preserve">№  24  от 26.12.2020г </t>
  </si>
  <si>
    <t>Дотации бюджетам сельских поселений на выравнивание бюджетной обеспеченности из бюджетов субъектов Российской Федерации</t>
  </si>
  <si>
    <t xml:space="preserve">  на 2021 год  и  на плановый период  2022 и  2023 годов»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</si>
</sst>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22272F"/>
      <name val="Times New Roman"/>
      <family val="1"/>
      <charset val="204"/>
    </font>
    <font>
      <sz val="13.5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4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3"/>
  <sheetViews>
    <sheetView tabSelected="1" workbookViewId="0">
      <selection activeCell="G11" sqref="G11"/>
    </sheetView>
  </sheetViews>
  <sheetFormatPr defaultRowHeight="15"/>
  <cols>
    <col min="1" max="1" width="24.42578125" customWidth="1"/>
    <col min="2" max="2" width="63.42578125" customWidth="1"/>
    <col min="3" max="3" width="18.85546875" customWidth="1"/>
  </cols>
  <sheetData>
    <row r="2" spans="1:3">
      <c r="B2" s="31" t="s">
        <v>124</v>
      </c>
      <c r="C2" s="31"/>
    </row>
    <row r="3" spans="1:3">
      <c r="B3" s="31" t="s">
        <v>125</v>
      </c>
      <c r="C3" s="31"/>
    </row>
    <row r="4" spans="1:3">
      <c r="B4" s="31" t="s">
        <v>129</v>
      </c>
      <c r="C4" s="31"/>
    </row>
    <row r="5" spans="1:3">
      <c r="B5" s="31" t="s">
        <v>126</v>
      </c>
      <c r="C5" s="31"/>
    </row>
    <row r="6" spans="1:3">
      <c r="B6" s="31" t="s">
        <v>131</v>
      </c>
      <c r="C6" s="31"/>
    </row>
    <row r="7" spans="1:3">
      <c r="B7" s="31"/>
      <c r="C7" s="31"/>
    </row>
    <row r="8" spans="1:3" ht="16.5">
      <c r="B8" s="2" t="s">
        <v>127</v>
      </c>
      <c r="C8" s="3"/>
    </row>
    <row r="9" spans="1:3">
      <c r="B9" s="3"/>
      <c r="C9" s="3" t="s">
        <v>123</v>
      </c>
    </row>
    <row r="10" spans="1:3" ht="16.5">
      <c r="A10" s="30" t="s">
        <v>0</v>
      </c>
      <c r="B10" s="4"/>
      <c r="C10" s="4"/>
    </row>
    <row r="11" spans="1:3" ht="36" customHeight="1">
      <c r="A11" s="30"/>
      <c r="B11" s="4" t="s">
        <v>1</v>
      </c>
      <c r="C11" s="4" t="s">
        <v>2</v>
      </c>
    </row>
    <row r="12" spans="1:3" ht="16.5">
      <c r="A12" s="4">
        <v>1</v>
      </c>
      <c r="B12" s="4">
        <v>2</v>
      </c>
      <c r="C12" s="4">
        <v>3</v>
      </c>
    </row>
    <row r="13" spans="1:3" ht="15.75">
      <c r="A13" s="5" t="s">
        <v>3</v>
      </c>
      <c r="B13" s="6" t="s">
        <v>57</v>
      </c>
      <c r="C13" s="7">
        <f>C14+C18+C28+C36+C47+40+40</f>
        <v>2001.4</v>
      </c>
    </row>
    <row r="14" spans="1:3" ht="15.75">
      <c r="A14" s="5" t="s">
        <v>4</v>
      </c>
      <c r="B14" s="5" t="s">
        <v>58</v>
      </c>
      <c r="C14" s="5">
        <f>C15</f>
        <v>521.5</v>
      </c>
    </row>
    <row r="15" spans="1:3" ht="21" customHeight="1">
      <c r="A15" s="8" t="s">
        <v>5</v>
      </c>
      <c r="B15" s="8" t="s">
        <v>59</v>
      </c>
      <c r="C15" s="8">
        <f>C16+C17</f>
        <v>521.5</v>
      </c>
    </row>
    <row r="16" spans="1:3" ht="81" customHeight="1">
      <c r="A16" s="8" t="s">
        <v>6</v>
      </c>
      <c r="B16" s="8" t="s">
        <v>60</v>
      </c>
      <c r="C16" s="9">
        <v>521</v>
      </c>
    </row>
    <row r="17" spans="1:3" ht="48.75" customHeight="1">
      <c r="A17" s="8" t="s">
        <v>7</v>
      </c>
      <c r="B17" s="8" t="s">
        <v>8</v>
      </c>
      <c r="C17" s="8">
        <v>0.5</v>
      </c>
    </row>
    <row r="18" spans="1:3" ht="51.75" customHeight="1">
      <c r="A18" s="5" t="s">
        <v>9</v>
      </c>
      <c r="B18" s="5" t="s">
        <v>10</v>
      </c>
      <c r="C18" s="5">
        <f>C19</f>
        <v>762.5</v>
      </c>
    </row>
    <row r="19" spans="1:3" ht="34.5" customHeight="1">
      <c r="A19" s="5" t="s">
        <v>61</v>
      </c>
      <c r="B19" s="5" t="s">
        <v>11</v>
      </c>
      <c r="C19" s="5">
        <f>C20+C22+C24+C26</f>
        <v>762.5</v>
      </c>
    </row>
    <row r="20" spans="1:3" ht="83.25" customHeight="1">
      <c r="A20" s="10" t="s">
        <v>62</v>
      </c>
      <c r="B20" s="10" t="s">
        <v>12</v>
      </c>
      <c r="C20" s="8">
        <f>C21</f>
        <v>352.4</v>
      </c>
    </row>
    <row r="21" spans="1:3" ht="111.75" customHeight="1">
      <c r="A21" s="10" t="s">
        <v>63</v>
      </c>
      <c r="B21" s="8" t="s">
        <v>64</v>
      </c>
      <c r="C21" s="8">
        <v>352.4</v>
      </c>
    </row>
    <row r="22" spans="1:3" ht="95.25" customHeight="1">
      <c r="A22" s="10" t="s">
        <v>65</v>
      </c>
      <c r="B22" s="10" t="s">
        <v>13</v>
      </c>
      <c r="C22" s="8">
        <f>C23</f>
        <v>2.1</v>
      </c>
    </row>
    <row r="23" spans="1:3" ht="128.25" customHeight="1">
      <c r="A23" s="10" t="s">
        <v>66</v>
      </c>
      <c r="B23" s="8" t="s">
        <v>67</v>
      </c>
      <c r="C23" s="8">
        <v>2.1</v>
      </c>
    </row>
    <row r="24" spans="1:3" ht="80.25" customHeight="1">
      <c r="A24" s="10" t="s">
        <v>14</v>
      </c>
      <c r="B24" s="10" t="s">
        <v>15</v>
      </c>
      <c r="C24" s="9">
        <f>C25</f>
        <v>459</v>
      </c>
    </row>
    <row r="25" spans="1:3" ht="128.25" customHeight="1">
      <c r="A25" s="10" t="s">
        <v>68</v>
      </c>
      <c r="B25" s="8" t="s">
        <v>69</v>
      </c>
      <c r="C25" s="9">
        <v>459</v>
      </c>
    </row>
    <row r="26" spans="1:3" ht="78.75" customHeight="1">
      <c r="A26" s="10" t="s">
        <v>16</v>
      </c>
      <c r="B26" s="8" t="s">
        <v>17</v>
      </c>
      <c r="C26" s="9">
        <f>C27</f>
        <v>-51</v>
      </c>
    </row>
    <row r="27" spans="1:3" ht="127.5" customHeight="1">
      <c r="A27" s="10" t="s">
        <v>70</v>
      </c>
      <c r="B27" s="8" t="s">
        <v>71</v>
      </c>
      <c r="C27" s="9">
        <v>-51</v>
      </c>
    </row>
    <row r="28" spans="1:3" ht="21.75" customHeight="1">
      <c r="A28" s="5" t="s">
        <v>18</v>
      </c>
      <c r="B28" s="5" t="s">
        <v>19</v>
      </c>
      <c r="C28" s="5">
        <f>C29+C31</f>
        <v>547.9</v>
      </c>
    </row>
    <row r="29" spans="1:3" ht="17.25" customHeight="1">
      <c r="A29" s="5" t="s">
        <v>20</v>
      </c>
      <c r="B29" s="5" t="s">
        <v>21</v>
      </c>
      <c r="C29" s="7">
        <f>C30</f>
        <v>42</v>
      </c>
    </row>
    <row r="30" spans="1:3" ht="47.25" customHeight="1">
      <c r="A30" s="10" t="s">
        <v>22</v>
      </c>
      <c r="B30" s="8" t="s">
        <v>23</v>
      </c>
      <c r="C30" s="9">
        <v>42</v>
      </c>
    </row>
    <row r="31" spans="1:3" ht="21" customHeight="1">
      <c r="A31" s="5" t="s">
        <v>24</v>
      </c>
      <c r="B31" s="5" t="s">
        <v>25</v>
      </c>
      <c r="C31" s="5">
        <f>C32+C34</f>
        <v>505.9</v>
      </c>
    </row>
    <row r="32" spans="1:3" ht="17.25" customHeight="1">
      <c r="A32" s="8" t="s">
        <v>26</v>
      </c>
      <c r="B32" s="8" t="s">
        <v>27</v>
      </c>
      <c r="C32" s="9">
        <f>C33</f>
        <v>446</v>
      </c>
    </row>
    <row r="33" spans="1:3" ht="33.75" customHeight="1">
      <c r="A33" s="8" t="s">
        <v>28</v>
      </c>
      <c r="B33" s="8" t="s">
        <v>29</v>
      </c>
      <c r="C33" s="9">
        <v>446</v>
      </c>
    </row>
    <row r="34" spans="1:3" ht="21" customHeight="1">
      <c r="A34" s="8" t="s">
        <v>30</v>
      </c>
      <c r="B34" s="8" t="s">
        <v>31</v>
      </c>
      <c r="C34" s="8">
        <f>C35</f>
        <v>59.9</v>
      </c>
    </row>
    <row r="35" spans="1:3" ht="33.75" customHeight="1">
      <c r="A35" s="8" t="s">
        <v>32</v>
      </c>
      <c r="B35" s="8" t="s">
        <v>33</v>
      </c>
      <c r="C35" s="8">
        <v>59.9</v>
      </c>
    </row>
    <row r="36" spans="1:3" ht="20.25" customHeight="1">
      <c r="A36" s="5" t="s">
        <v>34</v>
      </c>
      <c r="B36" s="5" t="s">
        <v>72</v>
      </c>
      <c r="C36" s="7">
        <f>C37</f>
        <v>2</v>
      </c>
    </row>
    <row r="37" spans="1:3" ht="48" customHeight="1">
      <c r="A37" s="10" t="s">
        <v>35</v>
      </c>
      <c r="B37" s="8" t="s">
        <v>73</v>
      </c>
      <c r="C37" s="9">
        <f>C38</f>
        <v>2</v>
      </c>
    </row>
    <row r="38" spans="1:3" ht="80.25" customHeight="1">
      <c r="A38" s="10" t="s">
        <v>74</v>
      </c>
      <c r="B38" s="8" t="s">
        <v>36</v>
      </c>
      <c r="C38" s="9">
        <v>2</v>
      </c>
    </row>
    <row r="39" spans="1:3" ht="32.25" customHeight="1">
      <c r="A39" s="5" t="s">
        <v>37</v>
      </c>
      <c r="B39" s="5" t="s">
        <v>38</v>
      </c>
      <c r="C39" s="11" t="str">
        <f>C40</f>
        <v>40, 0</v>
      </c>
    </row>
    <row r="40" spans="1:3" ht="94.5" customHeight="1">
      <c r="A40" s="10" t="s">
        <v>39</v>
      </c>
      <c r="B40" s="8" t="s">
        <v>76</v>
      </c>
      <c r="C40" s="12" t="str">
        <f>C41</f>
        <v>40, 0</v>
      </c>
    </row>
    <row r="41" spans="1:3" ht="94.5" customHeight="1">
      <c r="A41" s="10" t="s">
        <v>77</v>
      </c>
      <c r="B41" s="8" t="s">
        <v>78</v>
      </c>
      <c r="C41" s="12" t="str">
        <f>C42</f>
        <v>40, 0</v>
      </c>
    </row>
    <row r="42" spans="1:3" ht="77.25" customHeight="1">
      <c r="A42" s="10" t="s">
        <v>40</v>
      </c>
      <c r="B42" s="8" t="s">
        <v>41</v>
      </c>
      <c r="C42" s="12" t="s">
        <v>75</v>
      </c>
    </row>
    <row r="43" spans="1:3" ht="33.75" customHeight="1">
      <c r="A43" s="5" t="s">
        <v>42</v>
      </c>
      <c r="B43" s="5" t="s">
        <v>79</v>
      </c>
      <c r="C43" s="11" t="str">
        <f>C44</f>
        <v>40, 0</v>
      </c>
    </row>
    <row r="44" spans="1:3" ht="18.75" customHeight="1">
      <c r="A44" s="8" t="s">
        <v>43</v>
      </c>
      <c r="B44" s="8" t="s">
        <v>44</v>
      </c>
      <c r="C44" s="12" t="str">
        <f>C45</f>
        <v>40, 0</v>
      </c>
    </row>
    <row r="45" spans="1:3" ht="22.5" customHeight="1">
      <c r="A45" s="8" t="s">
        <v>80</v>
      </c>
      <c r="B45" s="8" t="s">
        <v>81</v>
      </c>
      <c r="C45" s="12" t="str">
        <f>C46</f>
        <v>40, 0</v>
      </c>
    </row>
    <row r="46" spans="1:3" ht="35.25" customHeight="1">
      <c r="A46" s="8" t="s">
        <v>45</v>
      </c>
      <c r="B46" s="13" t="s">
        <v>128</v>
      </c>
      <c r="C46" s="12" t="s">
        <v>75</v>
      </c>
    </row>
    <row r="47" spans="1:3" ht="23.25" customHeight="1">
      <c r="A47" s="5" t="s">
        <v>56</v>
      </c>
      <c r="B47" s="14" t="s">
        <v>82</v>
      </c>
      <c r="C47" s="5">
        <f>C48</f>
        <v>87.5</v>
      </c>
    </row>
    <row r="48" spans="1:3" ht="18" customHeight="1">
      <c r="A48" s="8" t="s">
        <v>55</v>
      </c>
      <c r="B48" s="8" t="s">
        <v>83</v>
      </c>
      <c r="C48" s="10">
        <f>C49</f>
        <v>87.5</v>
      </c>
    </row>
    <row r="49" spans="1:3" ht="95.25" customHeight="1">
      <c r="A49" s="10" t="s">
        <v>84</v>
      </c>
      <c r="B49" s="8" t="s">
        <v>85</v>
      </c>
      <c r="C49" s="10">
        <f>C50</f>
        <v>87.5</v>
      </c>
    </row>
    <row r="50" spans="1:3" ht="64.5" customHeight="1">
      <c r="A50" s="10" t="s">
        <v>54</v>
      </c>
      <c r="B50" s="8" t="s">
        <v>86</v>
      </c>
      <c r="C50" s="8">
        <v>87.5</v>
      </c>
    </row>
    <row r="51" spans="1:3" ht="21" customHeight="1">
      <c r="A51" s="5" t="s">
        <v>46</v>
      </c>
      <c r="B51" s="5" t="s">
        <v>47</v>
      </c>
      <c r="C51" s="5">
        <f>C52</f>
        <v>12821.46</v>
      </c>
    </row>
    <row r="52" spans="1:3" ht="52.5" customHeight="1">
      <c r="A52" s="5" t="s">
        <v>48</v>
      </c>
      <c r="B52" s="5" t="s">
        <v>87</v>
      </c>
      <c r="C52" s="5">
        <f>C53+C56+C65+C70</f>
        <v>12821.46</v>
      </c>
    </row>
    <row r="53" spans="1:3" ht="33" customHeight="1">
      <c r="A53" s="5" t="s">
        <v>49</v>
      </c>
      <c r="B53" s="5" t="s">
        <v>50</v>
      </c>
      <c r="C53" s="5">
        <v>6982.9</v>
      </c>
    </row>
    <row r="54" spans="1:3" ht="21.75" customHeight="1">
      <c r="A54" s="8" t="s">
        <v>88</v>
      </c>
      <c r="B54" s="8" t="s">
        <v>89</v>
      </c>
      <c r="C54" s="8">
        <v>6982.9</v>
      </c>
    </row>
    <row r="55" spans="1:3" ht="50.25" customHeight="1">
      <c r="A55" s="8" t="s">
        <v>51</v>
      </c>
      <c r="B55" s="8" t="s">
        <v>130</v>
      </c>
      <c r="C55" s="8">
        <v>6982.9</v>
      </c>
    </row>
    <row r="56" spans="1:3" ht="15.75" customHeight="1">
      <c r="A56" s="15" t="s">
        <v>90</v>
      </c>
      <c r="B56" s="5" t="s">
        <v>91</v>
      </c>
      <c r="C56" s="16">
        <f>C57+C59+C61+C63</f>
        <v>3780.16</v>
      </c>
    </row>
    <row r="57" spans="1:3" ht="126.75" customHeight="1">
      <c r="A57" s="8" t="s">
        <v>92</v>
      </c>
      <c r="B57" s="8" t="s">
        <v>93</v>
      </c>
      <c r="C57" s="17">
        <v>2860</v>
      </c>
    </row>
    <row r="58" spans="1:3" ht="126" customHeight="1">
      <c r="A58" s="8" t="s">
        <v>94</v>
      </c>
      <c r="B58" s="8" t="s">
        <v>95</v>
      </c>
      <c r="C58" s="17">
        <v>2860</v>
      </c>
    </row>
    <row r="59" spans="1:3" ht="98.25" customHeight="1">
      <c r="A59" s="8" t="s">
        <v>96</v>
      </c>
      <c r="B59" s="8" t="s">
        <v>97</v>
      </c>
      <c r="C59" s="18">
        <v>204.44</v>
      </c>
    </row>
    <row r="60" spans="1:3" ht="96" customHeight="1">
      <c r="A60" s="8" t="s">
        <v>98</v>
      </c>
      <c r="B60" s="8" t="s">
        <v>99</v>
      </c>
      <c r="C60" s="18">
        <v>204.44</v>
      </c>
    </row>
    <row r="61" spans="1:3" ht="36.75" customHeight="1">
      <c r="A61" s="19" t="s">
        <v>100</v>
      </c>
      <c r="B61" s="20" t="s">
        <v>101</v>
      </c>
      <c r="C61" s="21">
        <f>C62</f>
        <v>689.72</v>
      </c>
    </row>
    <row r="62" spans="1:3" ht="53.25" customHeight="1">
      <c r="A62" s="19" t="s">
        <v>102</v>
      </c>
      <c r="B62" s="20" t="s">
        <v>103</v>
      </c>
      <c r="C62" s="21">
        <v>689.72</v>
      </c>
    </row>
    <row r="63" spans="1:3" ht="23.25" customHeight="1">
      <c r="A63" s="10" t="s">
        <v>104</v>
      </c>
      <c r="B63" s="8" t="s">
        <v>105</v>
      </c>
      <c r="C63" s="22">
        <f>C64</f>
        <v>26</v>
      </c>
    </row>
    <row r="64" spans="1:3" ht="18.75" customHeight="1">
      <c r="A64" s="10" t="s">
        <v>106</v>
      </c>
      <c r="B64" s="10" t="s">
        <v>107</v>
      </c>
      <c r="C64" s="22">
        <v>26</v>
      </c>
    </row>
    <row r="65" spans="1:4" ht="31.5">
      <c r="A65" s="5" t="s">
        <v>108</v>
      </c>
      <c r="B65" s="5" t="s">
        <v>109</v>
      </c>
      <c r="C65" s="5">
        <f>C66+C68</f>
        <v>140.80000000000001</v>
      </c>
    </row>
    <row r="66" spans="1:4" ht="34.5" customHeight="1">
      <c r="A66" s="23" t="s">
        <v>110</v>
      </c>
      <c r="B66" s="24" t="s">
        <v>111</v>
      </c>
      <c r="C66" s="9">
        <v>1</v>
      </c>
    </row>
    <row r="67" spans="1:4" ht="34.5" customHeight="1">
      <c r="A67" s="23" t="s">
        <v>112</v>
      </c>
      <c r="B67" s="24" t="s">
        <v>113</v>
      </c>
      <c r="C67" s="9">
        <v>1</v>
      </c>
    </row>
    <row r="68" spans="1:4" ht="49.5" customHeight="1">
      <c r="A68" s="25" t="s">
        <v>114</v>
      </c>
      <c r="B68" s="10" t="s">
        <v>115</v>
      </c>
      <c r="C68" s="21">
        <v>139.80000000000001</v>
      </c>
    </row>
    <row r="69" spans="1:4" ht="51" customHeight="1">
      <c r="A69" s="25" t="s">
        <v>116</v>
      </c>
      <c r="B69" s="25" t="s">
        <v>117</v>
      </c>
      <c r="C69" s="21">
        <v>139.80000000000001</v>
      </c>
    </row>
    <row r="70" spans="1:4" ht="15.75">
      <c r="A70" s="26" t="s">
        <v>118</v>
      </c>
      <c r="B70" s="27" t="s">
        <v>53</v>
      </c>
      <c r="C70" s="16">
        <f>C71</f>
        <v>1917.6</v>
      </c>
    </row>
    <row r="71" spans="1:4" ht="23.25" customHeight="1">
      <c r="A71" s="23" t="s">
        <v>119</v>
      </c>
      <c r="B71" s="24" t="s">
        <v>120</v>
      </c>
      <c r="C71" s="21">
        <f>C72</f>
        <v>1917.6</v>
      </c>
      <c r="D71" s="1"/>
    </row>
    <row r="72" spans="1:4" ht="35.25" customHeight="1">
      <c r="A72" s="23" t="s">
        <v>121</v>
      </c>
      <c r="B72" s="28" t="s">
        <v>122</v>
      </c>
      <c r="C72" s="21">
        <v>1917.6</v>
      </c>
    </row>
    <row r="73" spans="1:4" ht="15.75">
      <c r="A73" s="16" t="s">
        <v>52</v>
      </c>
      <c r="B73" s="21"/>
      <c r="C73" s="29">
        <f>C51+C13</f>
        <v>14822.859999999999</v>
      </c>
    </row>
  </sheetData>
  <mergeCells count="7">
    <mergeCell ref="A10:A11"/>
    <mergeCell ref="B4:C4"/>
    <mergeCell ref="B6:C6"/>
    <mergeCell ref="B7:C7"/>
    <mergeCell ref="B2:C2"/>
    <mergeCell ref="B3:C3"/>
    <mergeCell ref="B5:C5"/>
  </mergeCells>
  <pageMargins left="0.31496062992125984" right="0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2021-07-29T02:34:06Z</dcterms:modified>
</cp:coreProperties>
</file>