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G53"/>
  <c r="G88"/>
  <c r="G87" l="1"/>
  <c r="G60" l="1"/>
  <c r="G97"/>
  <c r="G95"/>
  <c r="G91"/>
  <c r="G90" s="1"/>
  <c r="G85"/>
  <c r="G84" s="1"/>
  <c r="G82"/>
  <c r="G78"/>
  <c r="G77" s="1"/>
  <c r="G76" s="1"/>
  <c r="G74"/>
  <c r="G73" s="1"/>
  <c r="G71"/>
  <c r="G69" s="1"/>
  <c r="G68" s="1"/>
  <c r="G64"/>
  <c r="G63" s="1"/>
  <c r="G62" s="1"/>
  <c r="G59"/>
  <c r="G58" s="1"/>
  <c r="G55"/>
  <c r="G51"/>
  <c r="G44"/>
  <c r="G43" s="1"/>
  <c r="G42" s="1"/>
  <c r="G41" s="1"/>
  <c r="G40" s="1"/>
  <c r="G38"/>
  <c r="G37" s="1"/>
  <c r="G36" s="1"/>
  <c r="G35" s="1"/>
  <c r="G33"/>
  <c r="G31"/>
  <c r="G25"/>
  <c r="G103"/>
  <c r="G102" s="1"/>
  <c r="G101" s="1"/>
  <c r="G100" s="1"/>
  <c r="G110"/>
  <c r="G109" s="1"/>
  <c r="G108" s="1"/>
  <c r="G118"/>
  <c r="G117" s="1"/>
  <c r="G116" s="1"/>
  <c r="G115" s="1"/>
  <c r="G122"/>
  <c r="G121" s="1"/>
  <c r="G120" s="1"/>
  <c r="G94" l="1"/>
  <c r="G93" s="1"/>
  <c r="G21"/>
  <c r="G20" s="1"/>
  <c r="G67"/>
  <c r="G66" s="1"/>
  <c r="G99"/>
  <c r="G81"/>
  <c r="G80" s="1"/>
  <c r="G57"/>
  <c r="G16"/>
  <c r="G15" s="1"/>
  <c r="G14" s="1"/>
  <c r="G13" l="1"/>
  <c r="G12" s="1"/>
</calcChain>
</file>

<file path=xl/sharedStrings.xml><?xml version="1.0" encoding="utf-8"?>
<sst xmlns="http://schemas.openxmlformats.org/spreadsheetml/2006/main" count="317" uniqueCount="102">
  <si>
    <t>Наименование</t>
  </si>
  <si>
    <t>Вед.</t>
  </si>
  <si>
    <t>Рз</t>
  </si>
  <si>
    <t>ПР</t>
  </si>
  <si>
    <t>ЦСР</t>
  </si>
  <si>
    <t>ВР</t>
  </si>
  <si>
    <t>Сумма</t>
  </si>
  <si>
    <t>Администрация Матурского сельсовета</t>
  </si>
  <si>
    <t>Общегосударственные вопросы</t>
  </si>
  <si>
    <t>01</t>
  </si>
  <si>
    <t>Муниципальная программа «Развитие муниципальной службы в Администрации Матурского сельского совета »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</si>
  <si>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</si>
  <si>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</si>
  <si>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местного самоуправления</t>
  </si>
  <si>
    <t>Фонд оплаты труда государственных( муниципальных )органов</t>
  </si>
  <si>
    <t>Взносы по обязательному социальному страхованию на выплаты денежного содержания и иные выплаты работникам государственных( 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</si>
  <si>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</si>
  <si>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</si>
  <si>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Прочая 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</si>
  <si>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</si>
  <si>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>Уплата прочих налогов, сборов</t>
  </si>
  <si>
    <t>04</t>
  </si>
  <si>
    <t>Осуществление государственных полномочий  по определению перечня должностных лиц уполномоченных  составлять    протоколы об  административных правонарушениях</t>
  </si>
  <si>
    <t>Резервные фонды</t>
  </si>
  <si>
    <t>Непрограммные расходы в сфере установленных функций органов государственной власти (государственных органов, государственных учреждений) Матурского сельсовета</t>
  </si>
  <si>
    <t>Обеспечение деятельности органов муниципальной власти (муниципальных органов, муниципальных учреждений) Матурского сельсовета</t>
  </si>
  <si>
    <t>Резервные фонды местных администраций</t>
  </si>
  <si>
    <t>Резервные средства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</si>
  <si>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</si>
  <si>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</si>
  <si>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</si>
  <si>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</si>
  <si>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</si>
  <si>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Муниципальная программа «Защита населения и территории от чрезвычайных ситуаций »</t>
  </si>
  <si>
    <t>Мероприятия по повышению безопасности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</si>
  <si>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</si>
  <si>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</si>
  <si>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</si>
  <si>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Муниципальная программа «Содержание и ремонт автомобильных дорог в границах Матурского сельсовета»</t>
  </si>
  <si>
    <r>
      <t>Дорожное хозяйство (дорожные фонды Матурского сельсовета)</t>
    </r>
    <r>
      <rPr>
        <b/>
        <sz val="12"/>
        <color theme="1"/>
        <rFont val="Times New Roman"/>
        <family val="1"/>
        <charset val="204"/>
      </rPr>
      <t xml:space="preserve"> </t>
    </r>
  </si>
  <si>
    <t>Другие вопросы в области национальной экономики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</si>
  <si>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</si>
  <si>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</si>
  <si>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Жилищно-коммунальное хозяйство</t>
  </si>
  <si>
    <t>Жилищное хозяйство</t>
  </si>
  <si>
    <t>Муниципальная программа «Переселение жителей из муниципального аварийного жилого фонда»</t>
  </si>
  <si>
    <t xml:space="preserve">  Государственная программа по переселению граждан из аварийного жилищного фонда за счет средств Фонда содействия реформированию жилищно-коммунального хозяйства</t>
  </si>
  <si>
    <t>634F367483</t>
  </si>
  <si>
    <t xml:space="preserve"> 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</si>
  <si>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634F367484</t>
  </si>
  <si>
    <t>Мероприятия в сфере жилищного хозяйства</t>
  </si>
  <si>
    <t>830F342140</t>
  </si>
  <si>
    <t>Коммунальное хозяйство</t>
  </si>
  <si>
    <r>
      <t xml:space="preserve">Муниципальная программа «Производственный контроль качества питьевой воды централизованного водоснабжения </t>
    </r>
    <r>
      <rPr>
        <sz val="12"/>
        <color theme="1"/>
        <rFont val="Times New Roman"/>
        <family val="1"/>
        <charset val="204"/>
      </rPr>
      <t>»</t>
    </r>
  </si>
  <si>
    <t>Мероприятия в области коммунального хозяйства</t>
  </si>
  <si>
    <t xml:space="preserve">Благоустройство 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</si>
  <si>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</si>
  <si>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</si>
  <si>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 «Сохранение и развитие малых и отдаленных сел Матурского сельсовета»</t>
  </si>
  <si>
    <t>Мероприятия в области благоустройства и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</si>
  <si>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</si>
  <si>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</si>
  <si>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>Охрана окружающей среды</t>
  </si>
  <si>
    <t>Другие вопросы в области охраны окружающей среды</t>
  </si>
  <si>
    <t>Прочая  закупка товаров, работ и услуг для обеспечения государственных (муниципальных) нужд Обустройство площадок ТКО</t>
  </si>
  <si>
    <t>88000R5767</t>
  </si>
  <si>
    <t>88100R5767</t>
  </si>
  <si>
    <t xml:space="preserve">Культура, кинематография </t>
  </si>
  <si>
    <t xml:space="preserve">Культура </t>
  </si>
  <si>
    <t xml:space="preserve">Муниципальная программа « Развитие культуры»  </t>
  </si>
  <si>
    <t>Обеспечение деятельности подведомственных учреждений ( учреждения культуры сдк и клубы )</t>
  </si>
  <si>
    <t>Фонд оплаты труда учреждений</t>
  </si>
  <si>
    <t>Взносы по обязательному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</si>
  <si>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</si>
  <si>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Муниципальная программа « Развитие культуры»</t>
  </si>
  <si>
    <t>Другие расходы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</si>
  <si>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обеспечения, учебные фильмотеки, межшкольные учебно-производственные комбинаты, логопедические пункты)</t>
  </si>
  <si>
    <t xml:space="preserve">Социальная политика </t>
  </si>
  <si>
    <t>Пенсионное обеспечение</t>
  </si>
  <si>
    <t>Муниципальная программа «Социальная поддержка граждан »</t>
  </si>
  <si>
    <t>Доплаты к пенсиям государственных служащих Республики Хакасия</t>
  </si>
  <si>
    <t>Иные пенсии , социальные  доплаты к пенсиям</t>
  </si>
  <si>
    <t>Физическая культура и спорт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</si>
  <si>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</si>
  <si>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</si>
  <si>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03</t>
  </si>
  <si>
    <t>09</t>
  </si>
  <si>
    <t>05</t>
  </si>
  <si>
    <t>06</t>
  </si>
  <si>
    <t>08</t>
  </si>
  <si>
    <t>Приложение 5</t>
  </si>
  <si>
    <t>к решению Совета депутатов</t>
  </si>
  <si>
    <t xml:space="preserve"> «О бюджете  Матурского сельсовета  на </t>
  </si>
  <si>
    <t xml:space="preserve">Ведомственная структура расходов бюджета </t>
  </si>
  <si>
    <t>Матурского сельсовета на 2021 год</t>
  </si>
  <si>
    <t>(тыс. рублей)</t>
  </si>
  <si>
    <t>2021 год  и  плановый период  2022 - 2023 годов»</t>
  </si>
  <si>
    <t>Уплата иных платежей</t>
  </si>
  <si>
    <t>Прочая  закупка товаров, работ и услуг для обеспечения государственных (муниципальных) нужд Обустройство площадок ТКО(доля софинансирования)</t>
  </si>
  <si>
    <t>Прочая  закупка товаров, работ и услуг для обеспечения государственных (муниципальных) нужд (доля софинансирования)</t>
  </si>
  <si>
    <t xml:space="preserve">№  24  от 26.12.2020г </t>
  </si>
  <si>
    <t>Бюджетные инвестиции на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</si>
</sst>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62E4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2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topLeftCell="A115" workbookViewId="0">
      <selection activeCell="G96" sqref="G96"/>
    </sheetView>
  </sheetViews>
  <sheetFormatPr defaultRowHeight="15"/>
  <cols>
    <col min="1" max="1" width="47.28515625" customWidth="1"/>
    <col min="2" max="2" width="7.42578125" customWidth="1"/>
    <col min="3" max="3" width="6.85546875" customWidth="1"/>
    <col min="4" max="4" width="6.7109375" customWidth="1"/>
    <col min="5" max="5" width="12.7109375" customWidth="1"/>
    <col min="6" max="6" width="7.28515625" customWidth="1"/>
    <col min="7" max="7" width="14.42578125" customWidth="1"/>
  </cols>
  <sheetData>
    <row r="2" spans="1:7">
      <c r="A2" s="1"/>
      <c r="B2" s="1"/>
      <c r="C2" s="1"/>
      <c r="D2" s="39" t="s">
        <v>90</v>
      </c>
      <c r="E2" s="39"/>
      <c r="F2" s="39"/>
      <c r="G2" s="39"/>
    </row>
    <row r="3" spans="1:7">
      <c r="A3" s="1"/>
      <c r="B3" s="1"/>
      <c r="C3" s="1"/>
      <c r="D3" s="39" t="s">
        <v>91</v>
      </c>
      <c r="E3" s="39"/>
      <c r="F3" s="39"/>
      <c r="G3" s="39"/>
    </row>
    <row r="4" spans="1:7">
      <c r="A4" s="1"/>
      <c r="B4" s="1"/>
      <c r="C4" s="1"/>
      <c r="D4" s="39" t="s">
        <v>100</v>
      </c>
      <c r="E4" s="39"/>
      <c r="F4" s="39"/>
      <c r="G4" s="39"/>
    </row>
    <row r="5" spans="1:7">
      <c r="A5" s="1"/>
      <c r="B5" s="39" t="s">
        <v>92</v>
      </c>
      <c r="C5" s="39"/>
      <c r="D5" s="39"/>
      <c r="E5" s="39"/>
      <c r="F5" s="39"/>
      <c r="G5" s="39"/>
    </row>
    <row r="6" spans="1:7">
      <c r="A6" s="1"/>
      <c r="B6" s="39" t="s">
        <v>96</v>
      </c>
      <c r="C6" s="39"/>
      <c r="D6" s="39"/>
      <c r="E6" s="39"/>
      <c r="F6" s="39"/>
      <c r="G6" s="39"/>
    </row>
    <row r="7" spans="1:7">
      <c r="A7" s="1"/>
      <c r="B7" s="1"/>
      <c r="C7" s="1"/>
      <c r="D7" s="39"/>
      <c r="E7" s="39"/>
      <c r="F7" s="39"/>
      <c r="G7" s="39"/>
    </row>
    <row r="8" spans="1:7" ht="15.75">
      <c r="A8" s="40" t="s">
        <v>93</v>
      </c>
      <c r="B8" s="40"/>
      <c r="C8" s="40"/>
      <c r="D8" s="40"/>
      <c r="E8" s="40"/>
      <c r="F8" s="40"/>
      <c r="G8" s="2"/>
    </row>
    <row r="9" spans="1:7" ht="15.75">
      <c r="A9" s="40" t="s">
        <v>94</v>
      </c>
      <c r="B9" s="40"/>
      <c r="C9" s="40"/>
      <c r="D9" s="40"/>
      <c r="E9" s="40"/>
      <c r="F9" s="40"/>
      <c r="G9" s="2"/>
    </row>
    <row r="10" spans="1:7">
      <c r="A10" s="1"/>
      <c r="B10" s="1"/>
      <c r="C10" s="1"/>
      <c r="D10" s="1"/>
      <c r="E10" s="1"/>
      <c r="F10" s="41" t="s">
        <v>95</v>
      </c>
      <c r="G10" s="41"/>
    </row>
    <row r="11" spans="1:7" ht="15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7" ht="15.75">
      <c r="A12" s="5" t="s">
        <v>7</v>
      </c>
      <c r="B12" s="3">
        <v>700</v>
      </c>
      <c r="C12" s="6"/>
      <c r="D12" s="6"/>
      <c r="E12" s="6"/>
      <c r="F12" s="6"/>
      <c r="G12" s="7">
        <f>G13+G40+G48+G57+G66+G93+G99+G115+G120</f>
        <v>14822.86</v>
      </c>
    </row>
    <row r="13" spans="1:7" ht="24.75" customHeight="1">
      <c r="A13" s="5" t="s">
        <v>8</v>
      </c>
      <c r="B13" s="3">
        <v>700</v>
      </c>
      <c r="C13" s="8" t="s">
        <v>9</v>
      </c>
      <c r="D13" s="6"/>
      <c r="E13" s="6"/>
      <c r="F13" s="6"/>
      <c r="G13" s="9">
        <f>G14+G20+G35</f>
        <v>2341.6999999999998</v>
      </c>
    </row>
    <row r="14" spans="1:7" ht="55.5" customHeight="1">
      <c r="A14" s="10" t="s">
        <v>10</v>
      </c>
      <c r="B14" s="11">
        <v>700</v>
      </c>
      <c r="C14" s="12" t="s">
        <v>9</v>
      </c>
      <c r="D14" s="12" t="s">
        <v>12</v>
      </c>
      <c r="E14" s="5">
        <v>1000000000</v>
      </c>
      <c r="F14" s="5"/>
      <c r="G14" s="5">
        <f>G15</f>
        <v>665.4</v>
      </c>
    </row>
    <row r="15" spans="1:7" ht="60.75" customHeight="1">
      <c r="A15" s="13" t="s">
        <v>11</v>
      </c>
      <c r="B15" s="14">
        <v>700</v>
      </c>
      <c r="C15" s="15" t="s">
        <v>9</v>
      </c>
      <c r="D15" s="15" t="s">
        <v>12</v>
      </c>
      <c r="E15" s="16"/>
      <c r="F15" s="16"/>
      <c r="G15" s="16">
        <f>G16+G19</f>
        <v>665.4</v>
      </c>
    </row>
    <row r="16" spans="1:7" ht="24" customHeight="1">
      <c r="A16" s="13" t="s">
        <v>13</v>
      </c>
      <c r="B16" s="14">
        <v>700</v>
      </c>
      <c r="C16" s="15" t="s">
        <v>9</v>
      </c>
      <c r="D16" s="15" t="s">
        <v>12</v>
      </c>
      <c r="E16" s="16">
        <v>1010000510</v>
      </c>
      <c r="F16" s="4"/>
      <c r="G16" s="16">
        <f>G17+G18</f>
        <v>265.5</v>
      </c>
    </row>
    <row r="17" spans="1:7" ht="31.5">
      <c r="A17" s="13" t="s">
        <v>14</v>
      </c>
      <c r="B17" s="14">
        <v>700</v>
      </c>
      <c r="C17" s="15" t="s">
        <v>9</v>
      </c>
      <c r="D17" s="15" t="s">
        <v>12</v>
      </c>
      <c r="E17" s="16">
        <v>1010000510</v>
      </c>
      <c r="F17" s="16">
        <v>121</v>
      </c>
      <c r="G17" s="16">
        <v>112.1</v>
      </c>
    </row>
    <row r="18" spans="1:7" ht="72.75" customHeight="1">
      <c r="A18" s="13" t="s">
        <v>15</v>
      </c>
      <c r="B18" s="14">
        <v>700</v>
      </c>
      <c r="C18" s="15" t="s">
        <v>9</v>
      </c>
      <c r="D18" s="15" t="s">
        <v>12</v>
      </c>
      <c r="E18" s="16">
        <v>1010000510</v>
      </c>
      <c r="F18" s="16">
        <v>129</v>
      </c>
      <c r="G18" s="16">
        <v>153.4</v>
      </c>
    </row>
    <row r="19" spans="1:7" ht="31.5">
      <c r="A19" s="13" t="s">
        <v>14</v>
      </c>
      <c r="B19" s="14">
        <v>700</v>
      </c>
      <c r="C19" s="15" t="s">
        <v>9</v>
      </c>
      <c r="D19" s="15" t="s">
        <v>12</v>
      </c>
      <c r="E19" s="16">
        <v>1010042700</v>
      </c>
      <c r="F19" s="16">
        <v>121</v>
      </c>
      <c r="G19" s="16">
        <v>399.9</v>
      </c>
    </row>
    <row r="20" spans="1:7" ht="47.25">
      <c r="A20" s="10" t="s">
        <v>10</v>
      </c>
      <c r="B20" s="11">
        <v>700</v>
      </c>
      <c r="C20" s="12" t="s">
        <v>9</v>
      </c>
      <c r="D20" s="12" t="s">
        <v>21</v>
      </c>
      <c r="E20" s="5">
        <v>1010000000</v>
      </c>
      <c r="F20" s="4"/>
      <c r="G20" s="17">
        <f>G21+G33</f>
        <v>1601.3</v>
      </c>
    </row>
    <row r="21" spans="1:7" ht="48.75" customHeight="1">
      <c r="A21" s="36" t="s">
        <v>16</v>
      </c>
      <c r="B21" s="37">
        <v>700</v>
      </c>
      <c r="C21" s="35" t="s">
        <v>9</v>
      </c>
      <c r="D21" s="38" t="s">
        <v>21</v>
      </c>
      <c r="E21" s="35">
        <v>1010000000</v>
      </c>
      <c r="F21" s="35"/>
      <c r="G21" s="34">
        <f>G25+G31</f>
        <v>1600.3</v>
      </c>
    </row>
    <row r="22" spans="1:7" ht="15" customHeight="1">
      <c r="A22" s="36"/>
      <c r="B22" s="37"/>
      <c r="C22" s="35"/>
      <c r="D22" s="38"/>
      <c r="E22" s="35"/>
      <c r="F22" s="35"/>
      <c r="G22" s="35"/>
    </row>
    <row r="23" spans="1:7" ht="15" customHeight="1">
      <c r="A23" s="36"/>
      <c r="B23" s="37"/>
      <c r="C23" s="35"/>
      <c r="D23" s="38"/>
      <c r="E23" s="35"/>
      <c r="F23" s="35"/>
      <c r="G23" s="35"/>
    </row>
    <row r="24" spans="1:7" ht="4.5" customHeight="1">
      <c r="A24" s="36"/>
      <c r="B24" s="37"/>
      <c r="C24" s="35"/>
      <c r="D24" s="38"/>
      <c r="E24" s="35"/>
      <c r="F24" s="35"/>
      <c r="G24" s="35"/>
    </row>
    <row r="25" spans="1:7" ht="15.75">
      <c r="A25" s="13" t="s">
        <v>17</v>
      </c>
      <c r="B25" s="14">
        <v>700</v>
      </c>
      <c r="C25" s="15" t="s">
        <v>9</v>
      </c>
      <c r="D25" s="18" t="s">
        <v>21</v>
      </c>
      <c r="E25" s="4">
        <v>1010000500</v>
      </c>
      <c r="F25" s="4"/>
      <c r="G25" s="19">
        <f>G26+G27+G28+G29+G30</f>
        <v>709.3</v>
      </c>
    </row>
    <row r="26" spans="1:7" ht="70.5" customHeight="1">
      <c r="A26" s="13" t="s">
        <v>15</v>
      </c>
      <c r="B26" s="14">
        <v>700</v>
      </c>
      <c r="C26" s="15" t="s">
        <v>9</v>
      </c>
      <c r="D26" s="15" t="s">
        <v>21</v>
      </c>
      <c r="E26" s="16">
        <v>1010000500</v>
      </c>
      <c r="F26" s="16">
        <v>129</v>
      </c>
      <c r="G26" s="16">
        <v>265.3</v>
      </c>
    </row>
    <row r="27" spans="1:7" ht="47.25">
      <c r="A27" s="13" t="s">
        <v>18</v>
      </c>
      <c r="B27" s="14">
        <v>700</v>
      </c>
      <c r="C27" s="15" t="s">
        <v>9</v>
      </c>
      <c r="D27" s="15" t="s">
        <v>21</v>
      </c>
      <c r="E27" s="16">
        <v>1010000500</v>
      </c>
      <c r="F27" s="16">
        <v>244</v>
      </c>
      <c r="G27" s="19">
        <v>361</v>
      </c>
    </row>
    <row r="28" spans="1:7" ht="31.5">
      <c r="A28" s="20" t="s">
        <v>19</v>
      </c>
      <c r="B28" s="14">
        <v>700</v>
      </c>
      <c r="C28" s="15" t="s">
        <v>9</v>
      </c>
      <c r="D28" s="15" t="s">
        <v>21</v>
      </c>
      <c r="E28" s="16">
        <v>1010000500</v>
      </c>
      <c r="F28" s="16">
        <v>851</v>
      </c>
      <c r="G28" s="16">
        <v>21.8</v>
      </c>
    </row>
    <row r="29" spans="1:7" ht="15.75">
      <c r="A29" s="20" t="s">
        <v>20</v>
      </c>
      <c r="B29" s="14">
        <v>700</v>
      </c>
      <c r="C29" s="15" t="s">
        <v>9</v>
      </c>
      <c r="D29" s="15" t="s">
        <v>21</v>
      </c>
      <c r="E29" s="16">
        <v>1010000500</v>
      </c>
      <c r="F29" s="16">
        <v>852</v>
      </c>
      <c r="G29" s="16">
        <v>1.5</v>
      </c>
    </row>
    <row r="30" spans="1:7" ht="15.75">
      <c r="A30" s="21" t="s">
        <v>97</v>
      </c>
      <c r="B30" s="14">
        <v>700</v>
      </c>
      <c r="C30" s="15" t="s">
        <v>9</v>
      </c>
      <c r="D30" s="15" t="s">
        <v>21</v>
      </c>
      <c r="E30" s="16">
        <v>1010000500</v>
      </c>
      <c r="F30" s="16">
        <v>853</v>
      </c>
      <c r="G30" s="16">
        <v>59.7</v>
      </c>
    </row>
    <row r="31" spans="1:7" ht="15.75">
      <c r="A31" s="13" t="s">
        <v>17</v>
      </c>
      <c r="B31" s="14">
        <v>700</v>
      </c>
      <c r="C31" s="15" t="s">
        <v>9</v>
      </c>
      <c r="D31" s="15" t="s">
        <v>21</v>
      </c>
      <c r="E31" s="16">
        <v>1010042700</v>
      </c>
      <c r="F31" s="4"/>
      <c r="G31" s="19">
        <f>G32</f>
        <v>891</v>
      </c>
    </row>
    <row r="32" spans="1:7" ht="31.5">
      <c r="A32" s="13" t="s">
        <v>14</v>
      </c>
      <c r="B32" s="14">
        <v>700</v>
      </c>
      <c r="C32" s="15" t="s">
        <v>9</v>
      </c>
      <c r="D32" s="15" t="s">
        <v>21</v>
      </c>
      <c r="E32" s="16">
        <v>1010042700</v>
      </c>
      <c r="F32" s="16">
        <v>121</v>
      </c>
      <c r="G32" s="19">
        <v>891</v>
      </c>
    </row>
    <row r="33" spans="1:7" ht="82.5" customHeight="1">
      <c r="A33" s="10" t="s">
        <v>22</v>
      </c>
      <c r="B33" s="11">
        <v>700</v>
      </c>
      <c r="C33" s="12" t="s">
        <v>9</v>
      </c>
      <c r="D33" s="12" t="s">
        <v>21</v>
      </c>
      <c r="E33" s="5">
        <v>1010070000</v>
      </c>
      <c r="F33" s="5"/>
      <c r="G33" s="17">
        <f>G34</f>
        <v>1</v>
      </c>
    </row>
    <row r="34" spans="1:7" ht="47.25">
      <c r="A34" s="13" t="s">
        <v>18</v>
      </c>
      <c r="B34" s="14">
        <v>700</v>
      </c>
      <c r="C34" s="15" t="s">
        <v>9</v>
      </c>
      <c r="D34" s="15" t="s">
        <v>21</v>
      </c>
      <c r="E34" s="16">
        <v>1010070230</v>
      </c>
      <c r="F34" s="16">
        <v>244</v>
      </c>
      <c r="G34" s="16">
        <v>1</v>
      </c>
    </row>
    <row r="35" spans="1:7" ht="15.75">
      <c r="A35" s="10" t="s">
        <v>23</v>
      </c>
      <c r="B35" s="11">
        <v>700</v>
      </c>
      <c r="C35" s="15" t="s">
        <v>9</v>
      </c>
      <c r="D35" s="11">
        <v>11</v>
      </c>
      <c r="E35" s="22"/>
      <c r="F35" s="22"/>
      <c r="G35" s="5">
        <f>G36</f>
        <v>75</v>
      </c>
    </row>
    <row r="36" spans="1:7" ht="85.5" customHeight="1">
      <c r="A36" s="13" t="s">
        <v>24</v>
      </c>
      <c r="B36" s="14">
        <v>700</v>
      </c>
      <c r="C36" s="15" t="s">
        <v>9</v>
      </c>
      <c r="D36" s="14">
        <v>11</v>
      </c>
      <c r="E36" s="16">
        <v>1000000000</v>
      </c>
      <c r="F36" s="16"/>
      <c r="G36" s="16">
        <f>G37</f>
        <v>75</v>
      </c>
    </row>
    <row r="37" spans="1:7" ht="63">
      <c r="A37" s="13" t="s">
        <v>25</v>
      </c>
      <c r="B37" s="14">
        <v>700</v>
      </c>
      <c r="C37" s="15" t="s">
        <v>9</v>
      </c>
      <c r="D37" s="14">
        <v>11</v>
      </c>
      <c r="E37" s="16">
        <v>1010000000</v>
      </c>
      <c r="F37" s="16"/>
      <c r="G37" s="16">
        <f>G38</f>
        <v>75</v>
      </c>
    </row>
    <row r="38" spans="1:7" ht="15.75">
      <c r="A38" s="13" t="s">
        <v>26</v>
      </c>
      <c r="B38" s="14">
        <v>700</v>
      </c>
      <c r="C38" s="15" t="s">
        <v>9</v>
      </c>
      <c r="D38" s="14">
        <v>11</v>
      </c>
      <c r="E38" s="16">
        <v>1010000600</v>
      </c>
      <c r="F38" s="16"/>
      <c r="G38" s="16">
        <f>G39</f>
        <v>75</v>
      </c>
    </row>
    <row r="39" spans="1:7" ht="15.75">
      <c r="A39" s="16" t="s">
        <v>27</v>
      </c>
      <c r="B39" s="14">
        <v>700</v>
      </c>
      <c r="C39" s="15" t="s">
        <v>9</v>
      </c>
      <c r="D39" s="14">
        <v>11</v>
      </c>
      <c r="E39" s="16">
        <v>1010000600</v>
      </c>
      <c r="F39" s="16">
        <v>870</v>
      </c>
      <c r="G39" s="16">
        <v>75</v>
      </c>
    </row>
    <row r="40" spans="1:7" ht="15.75">
      <c r="A40" s="10" t="s">
        <v>28</v>
      </c>
      <c r="B40" s="11">
        <v>700</v>
      </c>
      <c r="C40" s="12" t="s">
        <v>12</v>
      </c>
      <c r="D40" s="5"/>
      <c r="E40" s="16"/>
      <c r="F40" s="16"/>
      <c r="G40" s="5">
        <f>G41</f>
        <v>139.80000000000001</v>
      </c>
    </row>
    <row r="41" spans="1:7" ht="31.5">
      <c r="A41" s="13" t="s">
        <v>29</v>
      </c>
      <c r="B41" s="14">
        <v>700</v>
      </c>
      <c r="C41" s="15" t="s">
        <v>12</v>
      </c>
      <c r="D41" s="15" t="s">
        <v>85</v>
      </c>
      <c r="E41" s="16"/>
      <c r="F41" s="16"/>
      <c r="G41" s="16">
        <f>G42</f>
        <v>139.80000000000001</v>
      </c>
    </row>
    <row r="42" spans="1:7" ht="81.75" customHeight="1">
      <c r="A42" s="13" t="s">
        <v>24</v>
      </c>
      <c r="B42" s="14">
        <v>700</v>
      </c>
      <c r="C42" s="15" t="s">
        <v>12</v>
      </c>
      <c r="D42" s="15" t="s">
        <v>85</v>
      </c>
      <c r="E42" s="16">
        <v>1000000000</v>
      </c>
      <c r="F42" s="16"/>
      <c r="G42" s="16">
        <f>G43</f>
        <v>139.80000000000001</v>
      </c>
    </row>
    <row r="43" spans="1:7" ht="63">
      <c r="A43" s="13" t="s">
        <v>25</v>
      </c>
      <c r="B43" s="14">
        <v>700</v>
      </c>
      <c r="C43" s="15" t="s">
        <v>12</v>
      </c>
      <c r="D43" s="15" t="s">
        <v>85</v>
      </c>
      <c r="E43" s="16">
        <v>1010000000</v>
      </c>
      <c r="F43" s="16"/>
      <c r="G43" s="16">
        <f>G44</f>
        <v>139.80000000000001</v>
      </c>
    </row>
    <row r="44" spans="1:7" ht="47.25">
      <c r="A44" s="13" t="s">
        <v>30</v>
      </c>
      <c r="B44" s="14">
        <v>700</v>
      </c>
      <c r="C44" s="15" t="s">
        <v>12</v>
      </c>
      <c r="D44" s="15" t="s">
        <v>85</v>
      </c>
      <c r="E44" s="16">
        <v>1010051180</v>
      </c>
      <c r="F44" s="16"/>
      <c r="G44" s="16">
        <f>G45+G46+G47</f>
        <v>139.80000000000001</v>
      </c>
    </row>
    <row r="45" spans="1:7" ht="31.5">
      <c r="A45" s="13" t="s">
        <v>14</v>
      </c>
      <c r="B45" s="14">
        <v>700</v>
      </c>
      <c r="C45" s="15" t="s">
        <v>12</v>
      </c>
      <c r="D45" s="15" t="s">
        <v>85</v>
      </c>
      <c r="E45" s="16">
        <v>1010051180</v>
      </c>
      <c r="F45" s="14">
        <v>121</v>
      </c>
      <c r="G45" s="16">
        <v>98.2</v>
      </c>
    </row>
    <row r="46" spans="1:7" ht="63">
      <c r="A46" s="13" t="s">
        <v>15</v>
      </c>
      <c r="B46" s="14">
        <v>700</v>
      </c>
      <c r="C46" s="15" t="s">
        <v>12</v>
      </c>
      <c r="D46" s="15" t="s">
        <v>85</v>
      </c>
      <c r="E46" s="16">
        <v>1010051180</v>
      </c>
      <c r="F46" s="14">
        <v>129</v>
      </c>
      <c r="G46" s="16">
        <v>29.7</v>
      </c>
    </row>
    <row r="47" spans="1:7" ht="47.25">
      <c r="A47" s="13" t="s">
        <v>18</v>
      </c>
      <c r="B47" s="14">
        <v>700</v>
      </c>
      <c r="C47" s="15" t="s">
        <v>12</v>
      </c>
      <c r="D47" s="15" t="s">
        <v>85</v>
      </c>
      <c r="E47" s="16">
        <v>1010051180</v>
      </c>
      <c r="F47" s="14">
        <v>244</v>
      </c>
      <c r="G47" s="16">
        <v>11.9</v>
      </c>
    </row>
    <row r="48" spans="1:7" ht="31.5">
      <c r="A48" s="10" t="s">
        <v>31</v>
      </c>
      <c r="B48" s="11">
        <v>700</v>
      </c>
      <c r="C48" s="12" t="s">
        <v>85</v>
      </c>
      <c r="D48" s="22"/>
      <c r="E48" s="22"/>
      <c r="F48" s="22"/>
      <c r="G48" s="5">
        <f>G49+G53</f>
        <v>110.80000000000001</v>
      </c>
    </row>
    <row r="49" spans="1:7" ht="15.75">
      <c r="A49" s="10" t="s">
        <v>32</v>
      </c>
      <c r="B49" s="11">
        <v>700</v>
      </c>
      <c r="C49" s="12" t="s">
        <v>85</v>
      </c>
      <c r="D49" s="12" t="s">
        <v>86</v>
      </c>
      <c r="E49" s="5"/>
      <c r="F49" s="5"/>
      <c r="G49" s="5">
        <v>82.2</v>
      </c>
    </row>
    <row r="50" spans="1:7" ht="47.25">
      <c r="A50" s="10" t="s">
        <v>33</v>
      </c>
      <c r="B50" s="11">
        <v>700</v>
      </c>
      <c r="C50" s="12" t="s">
        <v>85</v>
      </c>
      <c r="D50" s="12" t="s">
        <v>86</v>
      </c>
      <c r="E50" s="5">
        <v>8100000000</v>
      </c>
      <c r="F50" s="5"/>
      <c r="G50" s="5">
        <v>82.2</v>
      </c>
    </row>
    <row r="51" spans="1:7" ht="15.75">
      <c r="A51" s="13" t="s">
        <v>34</v>
      </c>
      <c r="B51" s="14">
        <v>700</v>
      </c>
      <c r="C51" s="15" t="s">
        <v>85</v>
      </c>
      <c r="D51" s="15" t="s">
        <v>86</v>
      </c>
      <c r="E51" s="16">
        <v>8100042120</v>
      </c>
      <c r="F51" s="16"/>
      <c r="G51" s="16">
        <f>G52</f>
        <v>82.2</v>
      </c>
    </row>
    <row r="52" spans="1:7" ht="47.25">
      <c r="A52" s="13" t="s">
        <v>18</v>
      </c>
      <c r="B52" s="14">
        <v>700</v>
      </c>
      <c r="C52" s="15" t="s">
        <v>85</v>
      </c>
      <c r="D52" s="15" t="s">
        <v>86</v>
      </c>
      <c r="E52" s="16">
        <v>8100042120</v>
      </c>
      <c r="F52" s="14">
        <v>244</v>
      </c>
      <c r="G52" s="16">
        <v>82.2</v>
      </c>
    </row>
    <row r="53" spans="1:7" ht="63">
      <c r="A53" s="23" t="s">
        <v>35</v>
      </c>
      <c r="B53" s="14">
        <v>700</v>
      </c>
      <c r="C53" s="12" t="s">
        <v>85</v>
      </c>
      <c r="D53" s="14">
        <v>10</v>
      </c>
      <c r="E53" s="16">
        <v>8100070000</v>
      </c>
      <c r="F53" s="16"/>
      <c r="G53" s="16">
        <f>G54+G55</f>
        <v>28.6</v>
      </c>
    </row>
    <row r="54" spans="1:7" ht="47.25">
      <c r="A54" s="13" t="s">
        <v>18</v>
      </c>
      <c r="B54" s="14">
        <v>700</v>
      </c>
      <c r="C54" s="12" t="s">
        <v>85</v>
      </c>
      <c r="D54" s="14">
        <v>10</v>
      </c>
      <c r="E54" s="16">
        <v>8100071260</v>
      </c>
      <c r="F54" s="14">
        <v>244</v>
      </c>
      <c r="G54" s="16">
        <v>26</v>
      </c>
    </row>
    <row r="55" spans="1:7" ht="63">
      <c r="A55" s="23" t="s">
        <v>35</v>
      </c>
      <c r="B55" s="14">
        <v>700</v>
      </c>
      <c r="C55" s="12" t="s">
        <v>85</v>
      </c>
      <c r="D55" s="14">
        <v>10</v>
      </c>
      <c r="E55" s="16">
        <v>8100042120</v>
      </c>
      <c r="F55" s="16"/>
      <c r="G55" s="5">
        <f>G56</f>
        <v>2.6</v>
      </c>
    </row>
    <row r="56" spans="1:7" ht="63">
      <c r="A56" s="13" t="s">
        <v>99</v>
      </c>
      <c r="B56" s="14">
        <v>700</v>
      </c>
      <c r="C56" s="12" t="s">
        <v>85</v>
      </c>
      <c r="D56" s="14">
        <v>10</v>
      </c>
      <c r="E56" s="32">
        <v>8100042121</v>
      </c>
      <c r="F56" s="14">
        <v>244</v>
      </c>
      <c r="G56" s="16">
        <v>2.6</v>
      </c>
    </row>
    <row r="57" spans="1:7" ht="15.75">
      <c r="A57" s="10" t="s">
        <v>36</v>
      </c>
      <c r="B57" s="11">
        <v>700</v>
      </c>
      <c r="C57" s="12" t="s">
        <v>21</v>
      </c>
      <c r="D57" s="16"/>
      <c r="E57" s="16"/>
      <c r="F57" s="16"/>
      <c r="G57" s="5">
        <f>G58+G62</f>
        <v>1359</v>
      </c>
    </row>
    <row r="58" spans="1:7" ht="25.5" customHeight="1">
      <c r="A58" s="5" t="s">
        <v>37</v>
      </c>
      <c r="B58" s="11">
        <v>700</v>
      </c>
      <c r="C58" s="12" t="s">
        <v>21</v>
      </c>
      <c r="D58" s="12" t="s">
        <v>86</v>
      </c>
      <c r="E58" s="5"/>
      <c r="F58" s="5"/>
      <c r="G58" s="16">
        <f>G59</f>
        <v>762.5</v>
      </c>
    </row>
    <row r="59" spans="1:7" ht="63.75" customHeight="1">
      <c r="A59" s="10" t="s">
        <v>38</v>
      </c>
      <c r="B59" s="14">
        <v>700</v>
      </c>
      <c r="C59" s="12" t="s">
        <v>21</v>
      </c>
      <c r="D59" s="12" t="s">
        <v>86</v>
      </c>
      <c r="E59" s="16">
        <v>1010000800</v>
      </c>
      <c r="F59" s="16"/>
      <c r="G59" s="16">
        <f>G60</f>
        <v>762.5</v>
      </c>
    </row>
    <row r="60" spans="1:7" ht="31.5">
      <c r="A60" s="16" t="s">
        <v>39</v>
      </c>
      <c r="B60" s="14">
        <v>700</v>
      </c>
      <c r="C60" s="15" t="s">
        <v>21</v>
      </c>
      <c r="D60" s="15" t="s">
        <v>86</v>
      </c>
      <c r="E60" s="16">
        <v>1010000800</v>
      </c>
      <c r="F60" s="16"/>
      <c r="G60" s="16">
        <f>G61</f>
        <v>762.5</v>
      </c>
    </row>
    <row r="61" spans="1:7" ht="47.25">
      <c r="A61" s="13" t="s">
        <v>18</v>
      </c>
      <c r="B61" s="14">
        <v>700</v>
      </c>
      <c r="C61" s="15" t="s">
        <v>21</v>
      </c>
      <c r="D61" s="15" t="s">
        <v>86</v>
      </c>
      <c r="E61" s="16">
        <v>1010000800</v>
      </c>
      <c r="F61" s="14">
        <v>244</v>
      </c>
      <c r="G61" s="16">
        <v>762.5</v>
      </c>
    </row>
    <row r="62" spans="1:7" ht="31.5">
      <c r="A62" s="10" t="s">
        <v>40</v>
      </c>
      <c r="B62" s="11">
        <v>700</v>
      </c>
      <c r="C62" s="12" t="s">
        <v>21</v>
      </c>
      <c r="D62" s="11">
        <v>12</v>
      </c>
      <c r="E62" s="5"/>
      <c r="F62" s="5"/>
      <c r="G62" s="5">
        <f>G63</f>
        <v>596.5</v>
      </c>
    </row>
    <row r="63" spans="1:7" ht="47.25">
      <c r="A63" s="10" t="s">
        <v>41</v>
      </c>
      <c r="B63" s="11">
        <v>700</v>
      </c>
      <c r="C63" s="12" t="s">
        <v>21</v>
      </c>
      <c r="D63" s="11">
        <v>12</v>
      </c>
      <c r="E63" s="5">
        <v>8200000000</v>
      </c>
      <c r="F63" s="5"/>
      <c r="G63" s="5">
        <f>G64</f>
        <v>596.5</v>
      </c>
    </row>
    <row r="64" spans="1:7" ht="31.5">
      <c r="A64" s="13" t="s">
        <v>42</v>
      </c>
      <c r="B64" s="14">
        <v>700</v>
      </c>
      <c r="C64" s="15" t="s">
        <v>21</v>
      </c>
      <c r="D64" s="14">
        <v>12</v>
      </c>
      <c r="E64" s="4">
        <v>8200024010</v>
      </c>
      <c r="F64" s="4"/>
      <c r="G64" s="16">
        <f>G65</f>
        <v>596.5</v>
      </c>
    </row>
    <row r="65" spans="1:7" ht="51" customHeight="1">
      <c r="A65" s="13" t="s">
        <v>18</v>
      </c>
      <c r="B65" s="14">
        <v>700</v>
      </c>
      <c r="C65" s="15" t="s">
        <v>21</v>
      </c>
      <c r="D65" s="14">
        <v>12</v>
      </c>
      <c r="E65" s="4">
        <v>8200024010</v>
      </c>
      <c r="F65" s="14">
        <v>244</v>
      </c>
      <c r="G65" s="16">
        <v>596.5</v>
      </c>
    </row>
    <row r="66" spans="1:7" ht="24" customHeight="1">
      <c r="A66" s="5" t="s">
        <v>43</v>
      </c>
      <c r="B66" s="11">
        <v>700</v>
      </c>
      <c r="C66" s="12" t="s">
        <v>87</v>
      </c>
      <c r="D66" s="5"/>
      <c r="E66" s="16"/>
      <c r="F66" s="16"/>
      <c r="G66" s="5">
        <f>G67+G76+G80</f>
        <v>7132.76</v>
      </c>
    </row>
    <row r="67" spans="1:7" ht="15.75">
      <c r="A67" s="5" t="s">
        <v>44</v>
      </c>
      <c r="B67" s="11">
        <v>700</v>
      </c>
      <c r="C67" s="12" t="s">
        <v>87</v>
      </c>
      <c r="D67" s="24" t="s">
        <v>9</v>
      </c>
      <c r="E67" s="16"/>
      <c r="F67" s="16"/>
      <c r="G67" s="5">
        <f>G68+G73</f>
        <v>3069.44</v>
      </c>
    </row>
    <row r="68" spans="1:7" ht="47.25">
      <c r="A68" s="10" t="s">
        <v>45</v>
      </c>
      <c r="B68" s="11">
        <v>700</v>
      </c>
      <c r="C68" s="12" t="s">
        <v>87</v>
      </c>
      <c r="D68" s="24" t="s">
        <v>9</v>
      </c>
      <c r="E68" s="22">
        <v>6300000000</v>
      </c>
      <c r="F68" s="22"/>
      <c r="G68" s="5">
        <f>G69</f>
        <v>3064.44</v>
      </c>
    </row>
    <row r="69" spans="1:7" ht="77.25" customHeight="1">
      <c r="A69" s="25" t="s">
        <v>46</v>
      </c>
      <c r="B69" s="14">
        <v>700</v>
      </c>
      <c r="C69" s="15" t="s">
        <v>87</v>
      </c>
      <c r="D69" s="26" t="s">
        <v>9</v>
      </c>
      <c r="E69" s="4">
        <v>6300000000</v>
      </c>
      <c r="F69" s="4"/>
      <c r="G69" s="16">
        <f>G70+G71</f>
        <v>3064.44</v>
      </c>
    </row>
    <row r="70" spans="1:7" ht="66" customHeight="1">
      <c r="A70" s="33" t="s">
        <v>101</v>
      </c>
      <c r="B70" s="14">
        <v>700</v>
      </c>
      <c r="C70" s="15" t="s">
        <v>87</v>
      </c>
      <c r="D70" s="26" t="s">
        <v>9</v>
      </c>
      <c r="E70" s="4" t="s">
        <v>47</v>
      </c>
      <c r="F70" s="4">
        <v>412</v>
      </c>
      <c r="G70" s="16">
        <v>2860</v>
      </c>
    </row>
    <row r="71" spans="1:7" ht="71.25" customHeight="1">
      <c r="A71" s="25" t="s">
        <v>48</v>
      </c>
      <c r="B71" s="14">
        <v>700</v>
      </c>
      <c r="C71" s="15" t="s">
        <v>87</v>
      </c>
      <c r="D71" s="26" t="s">
        <v>9</v>
      </c>
      <c r="E71" s="4">
        <v>6300000000</v>
      </c>
      <c r="F71" s="4"/>
      <c r="G71" s="16">
        <f>G72</f>
        <v>204.44</v>
      </c>
    </row>
    <row r="72" spans="1:7" ht="64.5" customHeight="1">
      <c r="A72" s="33" t="s">
        <v>101</v>
      </c>
      <c r="B72" s="14">
        <v>700</v>
      </c>
      <c r="C72" s="15" t="s">
        <v>87</v>
      </c>
      <c r="D72" s="26" t="s">
        <v>9</v>
      </c>
      <c r="E72" s="4" t="s">
        <v>49</v>
      </c>
      <c r="F72" s="4">
        <v>412</v>
      </c>
      <c r="G72" s="16">
        <v>204.44</v>
      </c>
    </row>
    <row r="73" spans="1:7" ht="47.25">
      <c r="A73" s="10" t="s">
        <v>45</v>
      </c>
      <c r="B73" s="11">
        <v>700</v>
      </c>
      <c r="C73" s="12" t="s">
        <v>87</v>
      </c>
      <c r="D73" s="24" t="s">
        <v>9</v>
      </c>
      <c r="E73" s="22">
        <v>8300000000</v>
      </c>
      <c r="F73" s="22"/>
      <c r="G73" s="17">
        <f>G74</f>
        <v>5</v>
      </c>
    </row>
    <row r="74" spans="1:7" ht="15.75">
      <c r="A74" s="16" t="s">
        <v>50</v>
      </c>
      <c r="B74" s="14">
        <v>700</v>
      </c>
      <c r="C74" s="12" t="s">
        <v>87</v>
      </c>
      <c r="D74" s="24" t="s">
        <v>9</v>
      </c>
      <c r="E74" s="4" t="s">
        <v>51</v>
      </c>
      <c r="F74" s="4"/>
      <c r="G74" s="19">
        <f>G75</f>
        <v>5</v>
      </c>
    </row>
    <row r="75" spans="1:7" ht="63">
      <c r="A75" s="33" t="s">
        <v>101</v>
      </c>
      <c r="B75" s="14">
        <v>700</v>
      </c>
      <c r="C75" s="12" t="s">
        <v>87</v>
      </c>
      <c r="D75" s="24" t="s">
        <v>9</v>
      </c>
      <c r="E75" s="4" t="s">
        <v>51</v>
      </c>
      <c r="F75" s="4">
        <v>412</v>
      </c>
      <c r="G75" s="19">
        <v>5</v>
      </c>
    </row>
    <row r="76" spans="1:7" ht="15.75">
      <c r="A76" s="5" t="s">
        <v>52</v>
      </c>
      <c r="B76" s="11">
        <v>700</v>
      </c>
      <c r="C76" s="12" t="s">
        <v>87</v>
      </c>
      <c r="D76" s="12" t="s">
        <v>12</v>
      </c>
      <c r="E76" s="22"/>
      <c r="F76" s="22"/>
      <c r="G76" s="17">
        <f>G77</f>
        <v>70</v>
      </c>
    </row>
    <row r="77" spans="1:7" ht="63">
      <c r="A77" s="10" t="s">
        <v>53</v>
      </c>
      <c r="B77" s="11">
        <v>700</v>
      </c>
      <c r="C77" s="12" t="s">
        <v>87</v>
      </c>
      <c r="D77" s="12" t="s">
        <v>12</v>
      </c>
      <c r="E77" s="5">
        <v>8500000000</v>
      </c>
      <c r="F77" s="5"/>
      <c r="G77" s="17">
        <f>G78</f>
        <v>70</v>
      </c>
    </row>
    <row r="78" spans="1:7" ht="31.5">
      <c r="A78" s="13" t="s">
        <v>54</v>
      </c>
      <c r="B78" s="14">
        <v>700</v>
      </c>
      <c r="C78" s="15" t="s">
        <v>87</v>
      </c>
      <c r="D78" s="15" t="s">
        <v>12</v>
      </c>
      <c r="E78" s="16">
        <v>8500042130</v>
      </c>
      <c r="F78" s="16"/>
      <c r="G78" s="19">
        <f>G79</f>
        <v>70</v>
      </c>
    </row>
    <row r="79" spans="1:7" ht="47.25">
      <c r="A79" s="13" t="s">
        <v>18</v>
      </c>
      <c r="B79" s="14">
        <v>700</v>
      </c>
      <c r="C79" s="15" t="s">
        <v>87</v>
      </c>
      <c r="D79" s="15" t="s">
        <v>12</v>
      </c>
      <c r="E79" s="16">
        <v>8500042130</v>
      </c>
      <c r="F79" s="16">
        <v>244</v>
      </c>
      <c r="G79" s="19">
        <v>70</v>
      </c>
    </row>
    <row r="80" spans="1:7" ht="15.75">
      <c r="A80" s="10" t="s">
        <v>55</v>
      </c>
      <c r="B80" s="11">
        <v>700</v>
      </c>
      <c r="C80" s="12" t="s">
        <v>87</v>
      </c>
      <c r="D80" s="12" t="s">
        <v>85</v>
      </c>
      <c r="E80" s="5"/>
      <c r="F80" s="5"/>
      <c r="G80" s="27">
        <f>G81+G87+G90</f>
        <v>3993.32</v>
      </c>
    </row>
    <row r="81" spans="1:7" ht="47.25">
      <c r="A81" s="10" t="s">
        <v>56</v>
      </c>
      <c r="B81" s="11">
        <v>700</v>
      </c>
      <c r="C81" s="12" t="s">
        <v>87</v>
      </c>
      <c r="D81" s="12" t="s">
        <v>85</v>
      </c>
      <c r="E81" s="5">
        <v>8400000000</v>
      </c>
      <c r="F81" s="5"/>
      <c r="G81" s="27">
        <f>G82+G84</f>
        <v>3707.4</v>
      </c>
    </row>
    <row r="82" spans="1:7" ht="15.75">
      <c r="A82" s="13" t="s">
        <v>57</v>
      </c>
      <c r="B82" s="14">
        <v>700</v>
      </c>
      <c r="C82" s="15" t="s">
        <v>87</v>
      </c>
      <c r="D82" s="15" t="s">
        <v>85</v>
      </c>
      <c r="E82" s="16">
        <v>8400042140</v>
      </c>
      <c r="F82" s="16"/>
      <c r="G82" s="16">
        <f>G83</f>
        <v>3696.9</v>
      </c>
    </row>
    <row r="83" spans="1:7" ht="47.25">
      <c r="A83" s="13" t="s">
        <v>18</v>
      </c>
      <c r="B83" s="14">
        <v>700</v>
      </c>
      <c r="C83" s="15" t="s">
        <v>87</v>
      </c>
      <c r="D83" s="15" t="s">
        <v>85</v>
      </c>
      <c r="E83" s="16">
        <v>8400042140</v>
      </c>
      <c r="F83" s="16">
        <v>244</v>
      </c>
      <c r="G83" s="16">
        <v>3696.9</v>
      </c>
    </row>
    <row r="84" spans="1:7" ht="50.25" customHeight="1">
      <c r="A84" s="10" t="s">
        <v>58</v>
      </c>
      <c r="B84" s="11">
        <v>700</v>
      </c>
      <c r="C84" s="12" t="s">
        <v>87</v>
      </c>
      <c r="D84" s="12" t="s">
        <v>85</v>
      </c>
      <c r="E84" s="5">
        <v>8400000000</v>
      </c>
      <c r="F84" s="5"/>
      <c r="G84" s="5">
        <f>G85</f>
        <v>10.5</v>
      </c>
    </row>
    <row r="85" spans="1:7" ht="31.5">
      <c r="A85" s="13" t="s">
        <v>59</v>
      </c>
      <c r="B85" s="14">
        <v>700</v>
      </c>
      <c r="C85" s="15" t="s">
        <v>87</v>
      </c>
      <c r="D85" s="15" t="s">
        <v>85</v>
      </c>
      <c r="E85" s="16">
        <v>8400042141</v>
      </c>
      <c r="F85" s="16"/>
      <c r="G85" s="16">
        <f>G86</f>
        <v>10.5</v>
      </c>
    </row>
    <row r="86" spans="1:7" ht="47.25">
      <c r="A86" s="13" t="s">
        <v>18</v>
      </c>
      <c r="B86" s="14">
        <v>700</v>
      </c>
      <c r="C86" s="15" t="s">
        <v>87</v>
      </c>
      <c r="D86" s="15" t="s">
        <v>85</v>
      </c>
      <c r="E86" s="16">
        <v>8400042141</v>
      </c>
      <c r="F86" s="16">
        <v>244</v>
      </c>
      <c r="G86" s="16">
        <v>10.5</v>
      </c>
    </row>
    <row r="87" spans="1:7" ht="47.25">
      <c r="A87" s="10" t="s">
        <v>60</v>
      </c>
      <c r="B87" s="11">
        <v>700</v>
      </c>
      <c r="C87" s="12" t="s">
        <v>87</v>
      </c>
      <c r="D87" s="12" t="s">
        <v>85</v>
      </c>
      <c r="E87" s="5">
        <v>8410000000</v>
      </c>
      <c r="F87" s="5"/>
      <c r="G87" s="5">
        <f>G88</f>
        <v>215.92</v>
      </c>
    </row>
    <row r="88" spans="1:7" ht="27" customHeight="1">
      <c r="A88" s="13" t="s">
        <v>61</v>
      </c>
      <c r="B88" s="14">
        <v>700</v>
      </c>
      <c r="C88" s="15" t="s">
        <v>87</v>
      </c>
      <c r="D88" s="15" t="s">
        <v>85</v>
      </c>
      <c r="E88" s="16">
        <v>8410042150</v>
      </c>
      <c r="F88" s="16"/>
      <c r="G88" s="16">
        <f>G89</f>
        <v>215.92</v>
      </c>
    </row>
    <row r="89" spans="1:7" ht="47.25">
      <c r="A89" s="13" t="s">
        <v>18</v>
      </c>
      <c r="B89" s="14">
        <v>700</v>
      </c>
      <c r="C89" s="15" t="s">
        <v>87</v>
      </c>
      <c r="D89" s="15" t="s">
        <v>85</v>
      </c>
      <c r="E89" s="4">
        <v>8410042150</v>
      </c>
      <c r="F89" s="4">
        <v>244</v>
      </c>
      <c r="G89" s="16">
        <v>215.92</v>
      </c>
    </row>
    <row r="90" spans="1:7" ht="47.25">
      <c r="A90" s="10" t="s">
        <v>58</v>
      </c>
      <c r="B90" s="11">
        <v>700</v>
      </c>
      <c r="C90" s="12" t="s">
        <v>87</v>
      </c>
      <c r="D90" s="12" t="s">
        <v>85</v>
      </c>
      <c r="E90" s="22">
        <v>8410000000</v>
      </c>
      <c r="F90" s="22"/>
      <c r="G90" s="17">
        <f>G91</f>
        <v>70</v>
      </c>
    </row>
    <row r="91" spans="1:7" ht="27" customHeight="1">
      <c r="A91" s="13" t="s">
        <v>61</v>
      </c>
      <c r="B91" s="14">
        <v>700</v>
      </c>
      <c r="C91" s="15" t="s">
        <v>87</v>
      </c>
      <c r="D91" s="15" t="s">
        <v>85</v>
      </c>
      <c r="E91" s="4">
        <v>8410042151</v>
      </c>
      <c r="F91" s="4"/>
      <c r="G91" s="19">
        <f>G92</f>
        <v>70</v>
      </c>
    </row>
    <row r="92" spans="1:7" ht="47.25">
      <c r="A92" s="13" t="s">
        <v>18</v>
      </c>
      <c r="B92" s="14">
        <v>700</v>
      </c>
      <c r="C92" s="15" t="s">
        <v>87</v>
      </c>
      <c r="D92" s="15" t="s">
        <v>85</v>
      </c>
      <c r="E92" s="4">
        <v>8410042151</v>
      </c>
      <c r="F92" s="4">
        <v>244</v>
      </c>
      <c r="G92" s="19">
        <v>70</v>
      </c>
    </row>
    <row r="93" spans="1:7" ht="15.75">
      <c r="A93" s="28" t="s">
        <v>62</v>
      </c>
      <c r="B93" s="11">
        <v>700</v>
      </c>
      <c r="C93" s="12" t="s">
        <v>88</v>
      </c>
      <c r="D93" s="6"/>
      <c r="E93" s="6"/>
      <c r="F93" s="6"/>
      <c r="G93" s="7">
        <f>G94</f>
        <v>985.3</v>
      </c>
    </row>
    <row r="94" spans="1:7" ht="33" customHeight="1">
      <c r="A94" s="29" t="s">
        <v>63</v>
      </c>
      <c r="B94" s="3">
        <v>700</v>
      </c>
      <c r="C94" s="30" t="s">
        <v>88</v>
      </c>
      <c r="D94" s="30" t="s">
        <v>87</v>
      </c>
      <c r="E94" s="31"/>
      <c r="F94" s="31"/>
      <c r="G94" s="7">
        <f>G95+G97</f>
        <v>985.3</v>
      </c>
    </row>
    <row r="95" spans="1:7" ht="48" customHeight="1">
      <c r="A95" s="10" t="s">
        <v>56</v>
      </c>
      <c r="B95" s="11">
        <v>700</v>
      </c>
      <c r="C95" s="15" t="s">
        <v>88</v>
      </c>
      <c r="D95" s="12" t="s">
        <v>87</v>
      </c>
      <c r="E95" s="22" t="s">
        <v>65</v>
      </c>
      <c r="F95" s="16"/>
      <c r="G95" s="5">
        <f>G96</f>
        <v>689.72</v>
      </c>
    </row>
    <row r="96" spans="1:7" ht="70.5" customHeight="1">
      <c r="A96" s="13" t="s">
        <v>64</v>
      </c>
      <c r="B96" s="14">
        <v>700</v>
      </c>
      <c r="C96" s="15" t="s">
        <v>88</v>
      </c>
      <c r="D96" s="15" t="s">
        <v>87</v>
      </c>
      <c r="E96" s="4" t="s">
        <v>65</v>
      </c>
      <c r="F96" s="4">
        <v>244</v>
      </c>
      <c r="G96" s="16">
        <v>689.72</v>
      </c>
    </row>
    <row r="97" spans="1:7" ht="47.25">
      <c r="A97" s="10" t="s">
        <v>56</v>
      </c>
      <c r="B97" s="11">
        <v>700</v>
      </c>
      <c r="C97" s="12" t="s">
        <v>88</v>
      </c>
      <c r="D97" s="12" t="s">
        <v>87</v>
      </c>
      <c r="E97" s="22" t="s">
        <v>66</v>
      </c>
      <c r="F97" s="4"/>
      <c r="G97" s="5">
        <f>G98</f>
        <v>295.58</v>
      </c>
    </row>
    <row r="98" spans="1:7" ht="63">
      <c r="A98" s="13" t="s">
        <v>98</v>
      </c>
      <c r="B98" s="14">
        <v>700</v>
      </c>
      <c r="C98" s="15" t="s">
        <v>88</v>
      </c>
      <c r="D98" s="15" t="s">
        <v>87</v>
      </c>
      <c r="E98" s="4" t="s">
        <v>66</v>
      </c>
      <c r="F98" s="4">
        <v>244</v>
      </c>
      <c r="G98" s="16">
        <v>295.58</v>
      </c>
    </row>
    <row r="99" spans="1:7" ht="15.75">
      <c r="A99" s="10" t="s">
        <v>67</v>
      </c>
      <c r="B99" s="11">
        <v>700</v>
      </c>
      <c r="C99" s="12" t="s">
        <v>89</v>
      </c>
      <c r="D99" s="5"/>
      <c r="E99" s="16"/>
      <c r="F99" s="16"/>
      <c r="G99" s="5">
        <f>G100+G108</f>
        <v>2160.5</v>
      </c>
    </row>
    <row r="100" spans="1:7" ht="15.75">
      <c r="A100" s="10" t="s">
        <v>68</v>
      </c>
      <c r="B100" s="11">
        <v>700</v>
      </c>
      <c r="C100" s="12" t="s">
        <v>89</v>
      </c>
      <c r="D100" s="12" t="s">
        <v>9</v>
      </c>
      <c r="E100" s="5"/>
      <c r="F100" s="5"/>
      <c r="G100" s="5">
        <f>G101</f>
        <v>1215.5</v>
      </c>
    </row>
    <row r="101" spans="1:7" ht="31.5">
      <c r="A101" s="10" t="s">
        <v>69</v>
      </c>
      <c r="B101" s="11">
        <v>700</v>
      </c>
      <c r="C101" s="12" t="s">
        <v>89</v>
      </c>
      <c r="D101" s="12" t="s">
        <v>9</v>
      </c>
      <c r="E101" s="22">
        <v>1000000000</v>
      </c>
      <c r="F101" s="5"/>
      <c r="G101" s="5">
        <f>G102</f>
        <v>1215.5</v>
      </c>
    </row>
    <row r="102" spans="1:7" ht="63">
      <c r="A102" s="13" t="s">
        <v>25</v>
      </c>
      <c r="B102" s="14">
        <v>700</v>
      </c>
      <c r="C102" s="15" t="s">
        <v>89</v>
      </c>
      <c r="D102" s="15" t="s">
        <v>9</v>
      </c>
      <c r="E102" s="16">
        <v>1010000000</v>
      </c>
      <c r="F102" s="16"/>
      <c r="G102" s="16">
        <f>G103</f>
        <v>1215.5</v>
      </c>
    </row>
    <row r="103" spans="1:7" ht="47.25">
      <c r="A103" s="13" t="s">
        <v>70</v>
      </c>
      <c r="B103" s="14">
        <v>700</v>
      </c>
      <c r="C103" s="15" t="s">
        <v>89</v>
      </c>
      <c r="D103" s="15" t="s">
        <v>9</v>
      </c>
      <c r="E103" s="16">
        <v>1010013090</v>
      </c>
      <c r="F103" s="16"/>
      <c r="G103" s="16">
        <f>G104+G105+G106+G107</f>
        <v>1215.5</v>
      </c>
    </row>
    <row r="104" spans="1:7" ht="15.75">
      <c r="A104" s="13" t="s">
        <v>71</v>
      </c>
      <c r="B104" s="14">
        <v>700</v>
      </c>
      <c r="C104" s="15" t="s">
        <v>89</v>
      </c>
      <c r="D104" s="15" t="s">
        <v>9</v>
      </c>
      <c r="E104" s="16">
        <v>1010013090</v>
      </c>
      <c r="F104" s="16">
        <v>111</v>
      </c>
      <c r="G104" s="19">
        <v>654</v>
      </c>
    </row>
    <row r="105" spans="1:7" ht="47.25">
      <c r="A105" s="13" t="s">
        <v>72</v>
      </c>
      <c r="B105" s="14">
        <v>700</v>
      </c>
      <c r="C105" s="15" t="s">
        <v>89</v>
      </c>
      <c r="D105" s="15" t="s">
        <v>9</v>
      </c>
      <c r="E105" s="16">
        <v>1010013090</v>
      </c>
      <c r="F105" s="16">
        <v>119</v>
      </c>
      <c r="G105" s="16">
        <v>197.5</v>
      </c>
    </row>
    <row r="106" spans="1:7" ht="47.25">
      <c r="A106" s="13" t="s">
        <v>18</v>
      </c>
      <c r="B106" s="14">
        <v>700</v>
      </c>
      <c r="C106" s="15" t="s">
        <v>89</v>
      </c>
      <c r="D106" s="15" t="s">
        <v>9</v>
      </c>
      <c r="E106" s="16">
        <v>1010013090</v>
      </c>
      <c r="F106" s="16">
        <v>244</v>
      </c>
      <c r="G106" s="19">
        <v>72</v>
      </c>
    </row>
    <row r="107" spans="1:7" ht="31.5">
      <c r="A107" s="13" t="s">
        <v>73</v>
      </c>
      <c r="B107" s="14">
        <v>700</v>
      </c>
      <c r="C107" s="15" t="s">
        <v>89</v>
      </c>
      <c r="D107" s="15" t="s">
        <v>9</v>
      </c>
      <c r="E107" s="16">
        <v>1010013090</v>
      </c>
      <c r="F107" s="16">
        <v>851</v>
      </c>
      <c r="G107" s="19">
        <v>292</v>
      </c>
    </row>
    <row r="108" spans="1:7" ht="31.5">
      <c r="A108" s="10" t="s">
        <v>74</v>
      </c>
      <c r="B108" s="11">
        <v>700</v>
      </c>
      <c r="C108" s="12" t="s">
        <v>89</v>
      </c>
      <c r="D108" s="12" t="s">
        <v>9</v>
      </c>
      <c r="E108" s="5">
        <v>1000000000</v>
      </c>
      <c r="F108" s="5"/>
      <c r="G108" s="17">
        <f>G109</f>
        <v>945</v>
      </c>
    </row>
    <row r="109" spans="1:7" ht="31.5">
      <c r="A109" s="10" t="s">
        <v>75</v>
      </c>
      <c r="B109" s="11">
        <v>700</v>
      </c>
      <c r="C109" s="12" t="s">
        <v>89</v>
      </c>
      <c r="D109" s="12" t="s">
        <v>21</v>
      </c>
      <c r="E109" s="5"/>
      <c r="F109" s="5"/>
      <c r="G109" s="17">
        <f>G110</f>
        <v>945</v>
      </c>
    </row>
    <row r="110" spans="1:7" ht="63">
      <c r="A110" s="13" t="s">
        <v>25</v>
      </c>
      <c r="B110" s="14">
        <v>700</v>
      </c>
      <c r="C110" s="15" t="s">
        <v>89</v>
      </c>
      <c r="D110" s="15" t="s">
        <v>21</v>
      </c>
      <c r="E110" s="16">
        <v>1010000000</v>
      </c>
      <c r="F110" s="16"/>
      <c r="G110" s="19">
        <f>G111+G112</f>
        <v>945</v>
      </c>
    </row>
    <row r="111" spans="1:7" ht="15.75">
      <c r="A111" s="13" t="s">
        <v>71</v>
      </c>
      <c r="B111" s="14">
        <v>700</v>
      </c>
      <c r="C111" s="15" t="s">
        <v>89</v>
      </c>
      <c r="D111" s="15" t="s">
        <v>21</v>
      </c>
      <c r="E111" s="16">
        <v>1010042700</v>
      </c>
      <c r="F111" s="16">
        <v>111</v>
      </c>
      <c r="G111" s="16">
        <v>626.70000000000005</v>
      </c>
    </row>
    <row r="112" spans="1:7" ht="132.75" customHeight="1">
      <c r="A112" s="13" t="s">
        <v>76</v>
      </c>
      <c r="B112" s="14">
        <v>700</v>
      </c>
      <c r="C112" s="15" t="s">
        <v>89</v>
      </c>
      <c r="D112" s="15" t="s">
        <v>21</v>
      </c>
      <c r="E112" s="16">
        <v>1010045290</v>
      </c>
      <c r="F112" s="16"/>
      <c r="G112" s="16">
        <v>318.3</v>
      </c>
    </row>
    <row r="113" spans="1:7" ht="47.25">
      <c r="A113" s="13" t="s">
        <v>72</v>
      </c>
      <c r="B113" s="14">
        <v>700</v>
      </c>
      <c r="C113" s="15" t="s">
        <v>89</v>
      </c>
      <c r="D113" s="15" t="s">
        <v>21</v>
      </c>
      <c r="E113" s="16">
        <v>1010045290</v>
      </c>
      <c r="F113" s="16">
        <v>119</v>
      </c>
      <c r="G113" s="16">
        <v>186.8</v>
      </c>
    </row>
    <row r="114" spans="1:7" ht="47.25">
      <c r="A114" s="13" t="s">
        <v>18</v>
      </c>
      <c r="B114" s="14">
        <v>700</v>
      </c>
      <c r="C114" s="15" t="s">
        <v>89</v>
      </c>
      <c r="D114" s="15" t="s">
        <v>21</v>
      </c>
      <c r="E114" s="16">
        <v>1010045290</v>
      </c>
      <c r="F114" s="16">
        <v>244</v>
      </c>
      <c r="G114" s="16">
        <v>131.5</v>
      </c>
    </row>
    <row r="115" spans="1:7" ht="15.75">
      <c r="A115" s="10" t="s">
        <v>77</v>
      </c>
      <c r="B115" s="11">
        <v>700</v>
      </c>
      <c r="C115" s="11">
        <v>10</v>
      </c>
      <c r="D115" s="5"/>
      <c r="E115" s="16"/>
      <c r="F115" s="16"/>
      <c r="G115" s="17">
        <f>G116</f>
        <v>553</v>
      </c>
    </row>
    <row r="116" spans="1:7" ht="15.75">
      <c r="A116" s="13" t="s">
        <v>78</v>
      </c>
      <c r="B116" s="14">
        <v>700</v>
      </c>
      <c r="C116" s="14">
        <v>10</v>
      </c>
      <c r="D116" s="15" t="s">
        <v>9</v>
      </c>
      <c r="E116" s="16"/>
      <c r="F116" s="16"/>
      <c r="G116" s="19">
        <f>G117</f>
        <v>553</v>
      </c>
    </row>
    <row r="117" spans="1:7" ht="31.5">
      <c r="A117" s="10" t="s">
        <v>79</v>
      </c>
      <c r="B117" s="11">
        <v>700</v>
      </c>
      <c r="C117" s="11">
        <v>10</v>
      </c>
      <c r="D117" s="15" t="s">
        <v>9</v>
      </c>
      <c r="E117" s="5">
        <v>8600000000</v>
      </c>
      <c r="F117" s="5"/>
      <c r="G117" s="17">
        <f>G118</f>
        <v>553</v>
      </c>
    </row>
    <row r="118" spans="1:7" ht="31.5" customHeight="1">
      <c r="A118" s="16" t="s">
        <v>80</v>
      </c>
      <c r="B118" s="14">
        <v>700</v>
      </c>
      <c r="C118" s="14">
        <v>10</v>
      </c>
      <c r="D118" s="15" t="s">
        <v>9</v>
      </c>
      <c r="E118" s="16">
        <v>8600021120</v>
      </c>
      <c r="F118" s="16"/>
      <c r="G118" s="19">
        <f>G119</f>
        <v>553</v>
      </c>
    </row>
    <row r="119" spans="1:7" ht="15.75" customHeight="1">
      <c r="A119" s="16" t="s">
        <v>81</v>
      </c>
      <c r="B119" s="14">
        <v>700</v>
      </c>
      <c r="C119" s="14">
        <v>10</v>
      </c>
      <c r="D119" s="15" t="s">
        <v>9</v>
      </c>
      <c r="E119" s="16">
        <v>8600021120</v>
      </c>
      <c r="F119" s="16">
        <v>312</v>
      </c>
      <c r="G119" s="19">
        <v>553</v>
      </c>
    </row>
    <row r="120" spans="1:7" ht="15.75">
      <c r="A120" s="10" t="s">
        <v>82</v>
      </c>
      <c r="B120" s="11">
        <v>700</v>
      </c>
      <c r="C120" s="11">
        <v>11</v>
      </c>
      <c r="D120" s="5"/>
      <c r="E120" s="5"/>
      <c r="F120" s="5"/>
      <c r="G120" s="17">
        <f>G121</f>
        <v>40</v>
      </c>
    </row>
    <row r="121" spans="1:7" ht="31.5">
      <c r="A121" s="10" t="s">
        <v>83</v>
      </c>
      <c r="B121" s="14">
        <v>700</v>
      </c>
      <c r="C121" s="14">
        <v>11</v>
      </c>
      <c r="D121" s="15" t="s">
        <v>12</v>
      </c>
      <c r="E121" s="16">
        <v>8700000000</v>
      </c>
      <c r="F121" s="16"/>
      <c r="G121" s="19">
        <f>G122</f>
        <v>40</v>
      </c>
    </row>
    <row r="122" spans="1:7" ht="31.5">
      <c r="A122" s="13" t="s">
        <v>84</v>
      </c>
      <c r="B122" s="14">
        <v>700</v>
      </c>
      <c r="C122" s="14">
        <v>11</v>
      </c>
      <c r="D122" s="15" t="s">
        <v>12</v>
      </c>
      <c r="E122" s="16">
        <v>8700016020</v>
      </c>
      <c r="F122" s="16"/>
      <c r="G122" s="19">
        <f>G123</f>
        <v>40</v>
      </c>
    </row>
    <row r="123" spans="1:7" ht="47.25">
      <c r="A123" s="13" t="s">
        <v>18</v>
      </c>
      <c r="B123" s="14">
        <v>700</v>
      </c>
      <c r="C123" s="14">
        <v>11</v>
      </c>
      <c r="D123" s="15" t="s">
        <v>12</v>
      </c>
      <c r="E123" s="16">
        <v>8700016020</v>
      </c>
      <c r="F123" s="16">
        <v>244</v>
      </c>
      <c r="G123" s="19">
        <v>40</v>
      </c>
    </row>
  </sheetData>
  <mergeCells count="16">
    <mergeCell ref="D7:G7"/>
    <mergeCell ref="A9:F9"/>
    <mergeCell ref="A8:F8"/>
    <mergeCell ref="F10:G10"/>
    <mergeCell ref="D2:G2"/>
    <mergeCell ref="D3:G3"/>
    <mergeCell ref="D4:G4"/>
    <mergeCell ref="B5:G5"/>
    <mergeCell ref="B6:G6"/>
    <mergeCell ref="G21:G24"/>
    <mergeCell ref="A21:A24"/>
    <mergeCell ref="B21:B24"/>
    <mergeCell ref="C21:C24"/>
    <mergeCell ref="D21:D24"/>
    <mergeCell ref="E21:E24"/>
    <mergeCell ref="F21:F24"/>
  </mergeCells>
  <pageMargins left="0.31496062992125984" right="0.11811023622047245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2020-12-29T04:06:06Z</dcterms:modified>
</cp:coreProperties>
</file>